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39" documentId="13_ncr:1_{F6CB121F-512D-4AA6-A0C1-0FB36C537598}" xr6:coauthVersionLast="47" xr6:coauthVersionMax="47" xr10:uidLastSave="{3518442B-93A2-44C6-B6D1-604D46D1CCF8}"/>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<sst xmlns="http://schemas.openxmlformats.org/spreadsheetml/2006/main" count="180297" uniqueCount="39133">
  <si>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</si>
  <si>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</si>
  <si>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</si>
  <si>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</si>
  <si>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</si>
  <si>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</si>
  <si>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</si>
  <si>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</si>
  <si>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</si>
  <si>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</si>
  <si>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</si>
  <si>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</si>
  <si>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</si>
  <si>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</si>
  <si>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</si>
  <si>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</si>
  <si>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</si>
  <si>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</si>
  <si>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</si>
  <si>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</si>
  <si>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</si>
  <si>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</si>
  <si>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</si>
  <si>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</si>
  <si>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</si>
  <si>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</si>
  <si>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</si>
  <si>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</si>
  <si>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</si>
  <si>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</si>
  <si>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</si>
  <si>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</si>
  <si>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</si>
  <si>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</si>
  <si>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</si>
  <si>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</si>
  <si>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</si>
  <si>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</si>
  <si>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</si>
  <si>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</si>
  <si>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</si>
  <si>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</si>
  <si>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</si>
  <si>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</si>
  <si>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</si>
  <si>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</si>
  <si>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</si>
  <si>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</si>
  <si>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</si>
  <si>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</si>
  <si>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</si>
  <si>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</si>
  <si>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</si>
  <si>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</si>
  <si>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</si>
  <si>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</si>
  <si>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</si>
  <si>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</si>
  <si>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</si>
  <si>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</si>
  <si>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</si>
  <si>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</si>
  <si>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</si>
  <si>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</si>
  <si>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</si>
  <si>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</si>
  <si>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</si>
  <si>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</si>
  <si>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</si>
  <si>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</si>
  <si>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</si>
  <si>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</si>
  <si>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</si>
  <si>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</si>
  <si>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</si>
  <si>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</si>
  <si>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</si>
  <si>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</si>
  <si>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</si>
  <si>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</si>
  <si>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</si>
  <si>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</si>
  <si>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</si>
  <si>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</si>
  <si>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</si>
  <si>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</si>
  <si>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</si>
  <si>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</si>
  <si>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</si>
  <si>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</si>
  <si>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</si>
  <si>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</si>
  <si>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</si>
  <si>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</si>
  <si>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</si>
  <si>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</si>
  <si>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</si>
  <si>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</si>
  <si>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</si>
  <si>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</si>
  <si>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</si>
  <si>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</si>
  <si>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</si>
  <si>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</si>
  <si>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</si>
  <si>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</si>
  <si>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</si>
  <si>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</si>
  <si>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</si>
  <si>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</si>
  <si>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</si>
  <si>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</si>
  <si>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</si>
  <si>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</si>
  <si>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</si>
  <si>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</si>
  <si>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</si>
  <si>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</si>
  <si>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</si>
  <si>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</si>
  <si>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</si>
  <si>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</si>
  <si>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</si>
  <si>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</si>
  <si>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</si>
  <si>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</si>
  <si>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</si>
  <si>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</si>
  <si>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</si>
  <si>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</si>
  <si>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</si>
  <si>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</si>
  <si>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</si>
  <si>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</si>
  <si>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</si>
  <si>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</si>
  <si>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</si>
  <si>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</si>
  <si>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</si>
  <si>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</si>
  <si>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</si>
  <si>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</si>
  <si>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</si>
  <si>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</si>
  <si>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</si>
  <si>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</si>
  <si>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</si>
  <si>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</si>
  <si>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</si>
  <si>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</si>
  <si>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</si>
  <si>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</si>
  <si>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</si>
  <si>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</si>
  <si>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</si>
  <si>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</si>
  <si>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</si>
  <si>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</si>
  <si>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</si>
  <si>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</si>
  <si>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</si>
  <si>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</si>
  <si>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</si>
  <si>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</si>
  <si>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</si>
  <si>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</si>
  <si>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</si>
  <si>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</si>
  <si>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</si>
  <si>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</si>
  <si>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</si>
  <si>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</si>
  <si>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</si>
  <si>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</si>
  <si>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</si>
  <si>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</si>
  <si>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</si>
  <si>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</si>
  <si>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</si>
  <si>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</si>
  <si>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</si>
  <si>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</si>
  <si>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</si>
  <si>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</si>
  <si>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</si>
  <si>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</si>
  <si>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</si>
  <si>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</si>
  <si>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</si>
  <si>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</si>
  <si>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</si>
  <si>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</si>
  <si>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</si>
  <si>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</si>
  <si>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</si>
  <si>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</si>
  <si>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</si>
  <si>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</si>
  <si>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</si>
  <si>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</si>
  <si>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</si>
  <si>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</si>
  <si>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</si>
  <si>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</si>
  <si>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</si>
  <si>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</si>
  <si>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</si>
  <si>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</si>
  <si>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</si>
  <si>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</si>
  <si>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</si>
  <si>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</si>
  <si>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</si>
  <si>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</si>
  <si>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</si>
  <si>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</si>
  <si>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</si>
  <si>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</si>
  <si>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</si>
  <si>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</si>
  <si>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</si>
  <si>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</si>
  <si>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</si>
  <si>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</si>
  <si>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</si>
  <si>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</si>
  <si>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</si>
  <si>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</si>
  <si>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</si>
  <si>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</si>
  <si>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</si>
  <si>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</si>
  <si>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</si>
  <si>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</si>
  <si>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</si>
  <si>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</si>
  <si>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</si>
  <si>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</si>
  <si>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</si>
  <si>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</si>
  <si>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</si>
  <si>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</si>
  <si>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</si>
  <si>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</si>
  <si>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</si>
  <si>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</si>
  <si>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</si>
  <si>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</si>
  <si>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</si>
  <si>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</si>
  <si>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</si>
  <si>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</si>
  <si>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</si>
  <si>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</si>
  <si>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</si>
  <si>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</si>
  <si>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</si>
  <si>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</si>
  <si>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</si>
  <si>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</si>
  <si>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</si>
  <si>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</si>
  <si>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</si>
  <si>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</si>
  <si>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</si>
  <si>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</si>
  <si>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</si>
  <si>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</si>
  <si>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</si>
  <si>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</si>
  <si>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</si>
  <si>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</si>
  <si>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</si>
  <si>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</si>
  <si>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</si>
  <si>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</si>
  <si>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</si>
  <si>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</si>
  <si>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</si>
  <si>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</si>
  <si>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</si>
  <si>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</si>
  <si>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</si>
  <si>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</si>
  <si>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</si>
  <si>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</si>
  <si>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</si>
  <si>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</si>
  <si>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</si>
  <si>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</si>
  <si>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</si>
  <si>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</si>
  <si>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</si>
  <si>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</si>
  <si>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</si>
  <si>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</si>
  <si>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</si>
  <si>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</si>
  <si>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</si>
  <si>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</si>
  <si>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</si>
  <si>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</si>
  <si>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</si>
  <si>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</si>
  <si>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</si>
  <si>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</si>
  <si>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</si>
  <si>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</si>
  <si>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</si>
  <si>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</si>
  <si>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</si>
  <si>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</si>
  <si>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</si>
  <si>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</si>
  <si>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</si>
  <si>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</si>
  <si>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</si>
  <si>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</si>
  <si>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</si>
  <si>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</si>
  <si>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</si>
  <si>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</si>
  <si>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</si>
  <si>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</si>
  <si>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</si>
  <si>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</si>
  <si>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</si>
  <si>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</si>
  <si>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</si>
  <si>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</si>
  <si>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</si>
  <si>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</si>
  <si>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</si>
  <si>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</si>
  <si>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</si>
  <si>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</si>
  <si>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</si>
  <si>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</si>
  <si>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</si>
  <si>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</si>
  <si>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</si>
  <si>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</si>
  <si>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</si>
  <si>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</si>
  <si>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</si>
  <si>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</si>
  <si>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</si>
  <si>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</si>
  <si>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</si>
  <si>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</si>
  <si>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</si>
  <si>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</si>
  <si>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</si>
  <si>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</si>
  <si>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</si>
  <si>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</si>
  <si>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</si>
  <si>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</si>
  <si>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</si>
  <si>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</si>
  <si>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</si>
  <si>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</si>
  <si>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</si>
  <si>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</si>
  <si>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</si>
  <si>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</si>
  <si>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</si>
  <si>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</si>
  <si>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</si>
  <si>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</si>
  <si>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</si>
  <si>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</si>
  <si>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</si>
  <si>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</si>
  <si>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</si>
  <si>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</si>
  <si>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</si>
  <si>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</si>
  <si>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</si>
  <si>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</si>
  <si>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</si>
  <si>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</si>
  <si>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</si>
  <si>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</si>
  <si>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</si>
  <si>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</si>
  <si>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</si>
  <si>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</si>
  <si>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</si>
  <si>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</si>
  <si>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</si>
  <si>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</si>
  <si>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</si>
  <si>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</si>
  <si>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</si>
  <si>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</si>
  <si>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</si>
  <si>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</si>
  <si>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</si>
  <si>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</si>
  <si>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</si>
  <si>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</si>
  <si>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</si>
  <si>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</si>
  <si>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</si>
  <si>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</si>
  <si>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</si>
  <si>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</si>
  <si>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</si>
  <si>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</si>
  <si>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</si>
  <si>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</si>
  <si>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</si>
  <si>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</si>
  <si>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</si>
  <si>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</si>
  <si>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</si>
  <si>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</si>
  <si>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</si>
  <si>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</si>
  <si>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</si>
  <si>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</si>
  <si>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</si>
  <si>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</si>
  <si>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</si>
  <si>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</si>
  <si>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</si>
  <si>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</si>
  <si>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</si>
  <si>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</si>
  <si>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</si>
  <si>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</si>
  <si>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</si>
  <si>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</si>
  <si>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</si>
  <si>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</si>
  <si>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</si>
  <si>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</si>
  <si>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</si>
  <si>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</si>
  <si>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</si>
  <si>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</si>
  <si>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</si>
  <si>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</si>
  <si>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</si>
  <si>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</si>
  <si>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</si>
  <si>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</si>
  <si>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</si>
  <si>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</si>
  <si>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</si>
  <si>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</si>
  <si>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</si>
  <si>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</si>
  <si>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</si>
  <si>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</si>
  <si>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</si>
  <si>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</si>
  <si>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</si>
  <si>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</si>
  <si>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</si>
  <si>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</si>
  <si>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</si>
  <si>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</si>
  <si>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</si>
  <si>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</si>
  <si>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</si>
  <si>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</si>
  <si>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</si>
  <si>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</si>
  <si>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</si>
  <si>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</si>
  <si>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</si>
  <si>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</si>
  <si>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</si>
  <si>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</si>
  <si>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</si>
  <si>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</si>
  <si>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</si>
  <si>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</si>
  <si>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</si>
  <si>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</si>
  <si>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</si>
  <si>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</si>
  <si>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</si>
  <si>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</si>
  <si>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</si>
  <si>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</si>
  <si>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</si>
  <si>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</si>
  <si>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</si>
  <si>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</si>
  <si>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</si>
  <si>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</si>
  <si>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</si>
  <si>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</si>
  <si>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</si>
  <si>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</si>
  <si>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</si>
  <si>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</si>
  <si>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</si>
  <si>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</si>
  <si>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</si>
  <si>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</si>
  <si>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</si>
  <si>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</si>
  <si>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</si>
  <si>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</si>
  <si>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</si>
  <si>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</si>
  <si>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</si>
  <si>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</si>
  <si>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</si>
  <si>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</si>
  <si>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</si>
  <si>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</si>
  <si>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</si>
  <si>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</si>
  <si>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</si>
  <si>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</si>
  <si>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</si>
  <si>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</si>
  <si>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</si>
  <si>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</si>
  <si>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</si>
  <si>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</si>
  <si>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</si>
  <si>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</si>
  <si>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</si>
  <si>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</si>
  <si>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</si>
  <si>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</si>
  <si>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</si>
  <si>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</si>
  <si>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</si>
  <si>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</si>
  <si>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</si>
  <si>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</si>
  <si>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</si>
  <si>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</si>
  <si>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</si>
  <si>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</si>
  <si>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</si>
  <si>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</si>
  <si>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</si>
  <si>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</si>
  <si>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</si>
  <si>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</si>
  <si>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</si>
  <si>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</si>
  <si>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</si>
  <si>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</si>
  <si>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</si>
  <si>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</si>
  <si>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</si>
  <si>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</si>
  <si>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</si>
  <si>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</si>
  <si>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</si>
  <si>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</si>
  <si>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</si>
  <si>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</si>
  <si>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</si>
  <si>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</si>
  <si>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</si>
  <si>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</si>
  <si>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</si>
  <si>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</si>
  <si>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</si>
  <si>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</si>
  <si>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</si>
  <si>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</si>
  <si>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</si>
  <si>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</si>
  <si>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</si>
  <si>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</si>
  <si>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</si>
  <si>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</si>
  <si>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</si>
  <si>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</si>
  <si>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</si>
  <si>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</si>
  <si>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</si>
  <si>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</si>
  <si>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</si>
  <si>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</si>
  <si>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</si>
  <si>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</si>
  <si>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</si>
  <si>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</si>
  <si>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</si>
  <si>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</si>
  <si>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</si>
  <si>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</si>
  <si>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</si>
  <si>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</si>
  <si>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</si>
  <si>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</si>
  <si>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</si>
  <si>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</si>
  <si>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</si>
  <si>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</si>
  <si>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</si>
  <si>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</si>
  <si>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</si>
  <si>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</si>
  <si>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</si>
  <si>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</si>
  <si>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</si>
  <si>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</si>
  <si>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</si>
  <si>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</si>
  <si>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</si>
  <si>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</si>
  <si>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</si>
  <si>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</si>
  <si>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</si>
  <si>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</si>
  <si>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</si>
  <si>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</si>
  <si>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</si>
  <si>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</si>
  <si>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</si>
  <si>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</si>
  <si>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</si>
  <si>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</si>
  <si>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</si>
  <si>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</si>
  <si>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</si>
  <si>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</si>
  <si>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</si>
  <si>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</si>
  <si>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</si>
  <si>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</si>
  <si>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</si>
  <si>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</si>
  <si>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</si>
  <si>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</si>
  <si>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</si>
  <si>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</si>
  <si>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</si>
  <si>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</si>
  <si>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</si>
  <si>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</si>
  <si>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</si>
  <si>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</si>
  <si>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</si>
  <si>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</si>
  <si>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</si>
  <si>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</si>
  <si>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</si>
  <si>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</si>
  <si>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</si>
  <si>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</si>
  <si>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</si>
  <si>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</si>
  <si>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</si>
  <si>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</si>
  <si>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</si>
  <si>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</si>
  <si>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</si>
  <si>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</si>
  <si>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</si>
  <si>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</si>
  <si>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</si>
  <si>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</si>
  <si>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</si>
  <si>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</si>
  <si>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</si>
  <si>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</si>
  <si>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</si>
  <si>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</si>
  <si>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</si>
  <si>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</si>
  <si>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</si>
  <si>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</si>
  <si>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</si>
  <si>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</si>
  <si>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</si>
  <si>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</si>
  <si>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</si>
  <si>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</si>
  <si>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</si>
  <si>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</si>
  <si>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</si>
  <si>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</si>
  <si>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</si>
  <si>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</si>
  <si>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</si>
  <si>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</si>
  <si>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</si>
  <si>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</si>
  <si>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</si>
  <si>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</si>
  <si>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</si>
  <si>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</si>
  <si>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</si>
  <si>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</si>
  <si>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</si>
  <si>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</si>
  <si>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</si>
  <si>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</si>
  <si>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</si>
  <si>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</si>
  <si>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</si>
  <si>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</si>
  <si>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</si>
  <si>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</si>
  <si>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</si>
  <si>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</si>
  <si>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</si>
  <si>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</si>
  <si>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</si>
  <si>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</si>
  <si>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</si>
  <si>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</si>
  <si>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</si>
  <si>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</si>
  <si>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</si>
  <si>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</si>
  <si>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</si>
  <si>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</si>
  <si>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</si>
  <si>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</si>
  <si>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</si>
  <si>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</si>
  <si>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</si>
  <si>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</si>
  <si>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</si>
  <si>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</si>
  <si>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</si>
  <si>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</si>
  <si>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</si>
  <si>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</si>
  <si>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</si>
  <si>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</si>
  <si>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</si>
  <si>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</si>
  <si>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</si>
  <si>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</si>
  <si>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</si>
  <si>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</si>
  <si>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</si>
  <si>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</si>
  <si>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</si>
  <si>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</si>
  <si>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</si>
  <si>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</si>
  <si>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</si>
  <si>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</si>
  <si>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</si>
  <si>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</si>
  <si>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</si>
  <si>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</si>
  <si>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</si>
  <si>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</si>
  <si>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</si>
  <si>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</si>
  <si>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</si>
  <si>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</si>
  <si>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</si>
  <si>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</si>
  <si>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</si>
  <si>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</si>
  <si>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</si>
  <si>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</si>
  <si>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</si>
  <si>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</si>
  <si>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</si>
  <si>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</si>
  <si>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</si>
  <si>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</si>
  <si>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</si>
  <si>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</si>
  <si>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</si>
  <si>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</si>
  <si>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</si>
  <si>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</si>
  <si>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</si>
  <si>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</si>
  <si>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</si>
  <si>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</si>
  <si>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</si>
  <si>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</si>
  <si>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</si>
  <si>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</si>
  <si>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</si>
  <si>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</si>
  <si>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</si>
  <si>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</si>
  <si>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</si>
  <si>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</si>
  <si>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</si>
  <si>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</si>
  <si>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</si>
  <si>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</si>
  <si>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</si>
  <si>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</si>
  <si>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</si>
  <si>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</si>
  <si>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</si>
  <si>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</si>
  <si>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</si>
  <si>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</si>
  <si>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</si>
  <si>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</si>
  <si>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</si>
  <si>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</si>
  <si>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</si>
  <si>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</si>
  <si>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</si>
  <si>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</si>
  <si>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</si>
  <si>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</si>
  <si>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</si>
  <si>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</si>
  <si>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</si>
  <si>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</si>
  <si>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</si>
  <si>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</si>
  <si>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</si>
  <si>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</si>
  <si>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</si>
  <si>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</si>
  <si>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</si>
  <si>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</si>
  <si>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</si>
  <si>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</si>
  <si>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</si>
  <si>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</si>
  <si>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</si>
  <si>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</si>
  <si>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</si>
  <si>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</si>
  <si>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</si>
  <si>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</si>
  <si>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</si>
  <si>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</si>
  <si>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</si>
  <si>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</si>
  <si>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</si>
  <si>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</si>
  <si>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</si>
  <si>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</si>
  <si>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</si>
  <si>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</si>
  <si>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</si>
  <si>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</si>
  <si>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</si>
  <si>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</si>
  <si>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</si>
  <si>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</si>
  <si>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</si>
  <si>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</si>
  <si>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</si>
  <si>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</si>
  <si>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</si>
  <si>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</si>
  <si>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</si>
  <si>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</si>
  <si>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</si>
  <si>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</si>
  <si>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</si>
  <si>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</si>
  <si>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</si>
  <si>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</si>
  <si>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</si>
  <si>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</si>
  <si>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</si>
  <si>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</si>
  <si>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</si>
  <si>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</si>
  <si>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</si>
  <si>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</si>
  <si>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</si>
  <si>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</si>
  <si>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</si>
  <si>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</si>
  <si>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</si>
  <si>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</si>
  <si>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</si>
  <si>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</si>
  <si>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</si>
  <si>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</si>
  <si>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</si>
  <si>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</si>
  <si>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</si>
  <si>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</si>
  <si>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</si>
  <si>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</si>
  <si>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</si>
  <si>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</si>
  <si>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</si>
  <si>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</si>
  <si>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</si>
  <si>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</si>
  <si>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</si>
  <si>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</si>
  <si>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</si>
  <si>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</si>
  <si>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</si>
  <si>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</si>
  <si>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</si>
  <si>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</si>
  <si>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</si>
  <si>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</si>
  <si>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</si>
  <si>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</si>
  <si>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</si>
  <si>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</si>
  <si>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</si>
  <si>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</si>
  <si>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</si>
  <si>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</si>
  <si>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</si>
  <si>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</si>
  <si>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</si>
  <si>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</si>
  <si>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</si>
  <si>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</si>
  <si>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</si>
  <si>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</si>
  <si>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</si>
  <si>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</si>
  <si>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</si>
  <si>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</si>
  <si>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</si>
  <si>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</si>
  <si>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</si>
  <si>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</si>
  <si>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</si>
  <si>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</si>
  <si>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</si>
  <si>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</si>
  <si>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</si>
  <si>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</si>
  <si>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</si>
  <si>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</si>
  <si>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</si>
  <si>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</si>
  <si>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</si>
  <si>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</si>
  <si>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</si>
  <si>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</si>
  <si>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</si>
  <si>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</si>
  <si>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</si>
  <si>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</si>
  <si>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</si>
  <si>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</si>
  <si>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</si>
  <si>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</si>
  <si>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</si>
  <si>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</si>
  <si>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</si>
  <si>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</si>
  <si>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</si>
  <si>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</si>
  <si>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</si>
  <si>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</si>
  <si>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</si>
  <si>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</si>
  <si>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</si>
  <si>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</si>
  <si>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</si>
  <si>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</si>
  <si>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</si>
  <si>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</si>
  <si>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</si>
  <si>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</si>
  <si>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</si>
  <si>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</si>
  <si>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</si>
  <si>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</si>
  <si>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</si>
  <si>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</si>
  <si>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</si>
  <si>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</si>
  <si>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</si>
  <si>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</si>
  <si>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</si>
  <si>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</si>
  <si>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</si>
  <si>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</si>
  <si>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</si>
  <si>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</si>
  <si>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</si>
  <si>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</si>
  <si>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</si>
  <si>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</si>
  <si>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</si>
  <si>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</si>
  <si>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</si>
  <si>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</si>
  <si>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</si>
  <si>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</si>
  <si>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</si>
  <si>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</si>
  <si>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</si>
  <si>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</si>
  <si>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</si>
  <si>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</si>
  <si>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</si>
  <si>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</si>
  <si>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</si>
  <si>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</si>
  <si>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</si>
  <si>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</si>
  <si>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</si>
  <si>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</si>
  <si>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</si>
  <si>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</si>
  <si>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</si>
  <si>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</si>
  <si>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</si>
  <si>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</si>
  <si>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</si>
  <si>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</si>
  <si>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</si>
  <si>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</si>
  <si>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</si>
  <si>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</si>
  <si>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</si>
  <si>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</si>
  <si>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</si>
  <si>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</si>
  <si>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</si>
  <si>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</si>
  <si>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</si>
  <si>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</si>
  <si>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</si>
  <si>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</si>
  <si>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</si>
  <si>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</si>
  <si>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</si>
  <si>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</si>
  <si>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</si>
  <si>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</si>
  <si>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</si>
  <si>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</si>
  <si>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</si>
  <si>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</si>
  <si>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</si>
  <si>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</si>
  <si>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</si>
  <si>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</si>
  <si>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</si>
  <si>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</si>
  <si>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</si>
  <si>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</si>
  <si>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</si>
  <si>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</si>
  <si>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</si>
  <si>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</si>
  <si>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</si>
  <si>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</si>
  <si>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</si>
  <si>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</si>
  <si>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</si>
  <si>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</si>
  <si>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</si>
  <si>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</si>
  <si>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</si>
  <si>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</si>
  <si>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</si>
  <si>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</si>
  <si>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</si>
  <si>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</si>
  <si>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</si>
  <si>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</si>
  <si>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</si>
  <si>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</si>
  <si>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</si>
  <si>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</si>
  <si>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</si>
  <si>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</si>
  <si>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</si>
  <si>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</si>
  <si>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</si>
  <si>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</si>
  <si>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</si>
  <si>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</si>
  <si>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</si>
  <si>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</si>
  <si>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</si>
  <si>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</si>
  <si>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</si>
  <si>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</si>
  <si>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</si>
  <si>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</si>
  <si>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</si>
  <si>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</si>
  <si>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</si>
  <si>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</si>
  <si>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</si>
  <si>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</si>
  <si>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</si>
  <si>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</si>
  <si>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</si>
  <si>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</si>
  <si>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</si>
  <si>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</si>
  <si>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</si>
  <si>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</si>
  <si>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</si>
  <si>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</si>
  <si>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</si>
  <si>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</si>
  <si>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</si>
  <si>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</si>
  <si>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</si>
  <si>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</si>
  <si>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</si>
  <si>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</si>
  <si>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</si>
  <si>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</si>
  <si>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</si>
  <si>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</si>
  <si>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</si>
  <si>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</si>
  <si>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</si>
  <si>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</si>
  <si>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</si>
  <si>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</si>
  <si>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</si>
  <si>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</si>
  <si>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</si>
  <si>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</si>
  <si>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</si>
  <si>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</si>
  <si>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</si>
  <si>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</si>
  <si>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</si>
  <si>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</si>
  <si>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</si>
  <si>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</si>
  <si>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</si>
  <si>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</si>
  <si>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</si>
  <si>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</si>
  <si>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</si>
  <si>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</si>
  <si>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</si>
  <si>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</si>
  <si>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</si>
  <si>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</si>
  <si>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</si>
  <si>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</si>
  <si>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</si>
  <si>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</si>
  <si>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</si>
  <si>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</si>
  <si>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</si>
  <si>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</si>
  <si>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</si>
  <si>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</si>
  <si>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</si>
  <si>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</si>
  <si>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</si>
  <si>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</si>
  <si>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</si>
  <si>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</si>
  <si>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</si>
  <si>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</si>
  <si>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</si>
  <si>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</si>
  <si>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</si>
  <si>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</si>
  <si>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</si>
  <si>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</si>
  <si>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</si>
  <si>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</si>
  <si>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</si>
  <si>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</si>
  <si>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</si>
  <si>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</si>
  <si>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</si>
  <si>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</si>
  <si>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</si>
  <si>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</si>
  <si>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</si>
  <si>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</si>
  <si>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</si>
  <si>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</si>
  <si>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</si>
  <si>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</si>
  <si>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</si>
  <si>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</si>
  <si>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</si>
  <si>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</si>
  <si>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</si>
  <si>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</si>
  <si>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</si>
  <si>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</si>
  <si>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</si>
  <si>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</si>
  <si>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</si>
  <si>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</si>
  <si>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</si>
  <si>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</si>
  <si>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</si>
  <si>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</si>
  <si>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</si>
  <si>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</si>
  <si>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</si>
  <si>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</si>
  <si>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</si>
  <si>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</si>
  <si>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</si>
  <si>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</si>
  <si>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</si>
  <si>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</si>
  <si>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</si>
  <si>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</si>
  <si>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</si>
  <si>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</si>
  <si>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</si>
  <si>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</si>
  <si>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</si>
  <si>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</si>
  <si>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</si>
  <si>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</si>
  <si>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</si>
  <si>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</si>
  <si>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</si>
  <si>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</si>
  <si>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</si>
  <si>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</si>
  <si>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</si>
  <si>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</si>
  <si>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</si>
  <si>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</si>
  <si>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</si>
  <si>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</si>
  <si>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</si>
  <si>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</si>
  <si>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</si>
  <si>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</si>
  <si>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</si>
  <si>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</si>
  <si>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</si>
  <si>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</si>
  <si>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</si>
  <si>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</si>
  <si>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</si>
  <si>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</si>
  <si>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</si>
  <si>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</si>
  <si>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</si>
  <si>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</si>
  <si>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</si>
  <si>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</si>
  <si>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</si>
  <si>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</si>
  <si>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</si>
  <si>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</si>
  <si>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</si>
  <si>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</si>
  <si>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</si>
  <si>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</si>
  <si>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</si>
  <si>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</si>
  <si>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</si>
  <si>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</si>
  <si>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</si>
  <si>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</si>
  <si>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</si>
  <si>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</si>
  <si>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</si>
  <si>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</si>
  <si>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</si>
  <si>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</si>
  <si>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</si>
  <si>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</si>
  <si>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</si>
  <si>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</si>
  <si>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</si>
  <si>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</si>
  <si>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</si>
  <si>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</si>
  <si>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</si>
  <si>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</si>
  <si>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</si>
  <si>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</si>
  <si>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</si>
  <si>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</si>
  <si>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</si>
  <si>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</si>
  <si>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</si>
  <si>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</si>
  <si>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</si>
  <si>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</si>
  <si>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</si>
  <si>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</si>
  <si>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</si>
  <si>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</si>
  <si>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</si>
  <si>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</si>
  <si>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</si>
  <si>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</si>
  <si>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</si>
  <si>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</si>
  <si>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</si>
  <si>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</si>
  <si>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</si>
  <si>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</si>
  <si>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</si>
  <si>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</si>
  <si>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</si>
  <si>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</si>
  <si>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</si>
  <si>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</si>
  <si>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</si>
  <si>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</si>
  <si>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</si>
  <si>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</si>
  <si>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</si>
  <si>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</si>
  <si>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</si>
  <si>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</si>
  <si>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</si>
  <si>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</si>
  <si>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</si>
  <si>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</si>
  <si>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</si>
  <si>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</si>
  <si>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</si>
  <si>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</si>
  <si>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</si>
  <si>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</si>
  <si>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</si>
  <si>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</si>
  <si>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</si>
  <si>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</si>
  <si>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</si>
  <si>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</si>
  <si>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</si>
  <si>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</si>
  <si>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</si>
  <si>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</si>
  <si>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</si>
  <si>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</si>
  <si>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</si>
  <si>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</si>
  <si>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</si>
  <si>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</si>
  <si>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</si>
  <si>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</si>
  <si>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</si>
  <si>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</si>
  <si>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</si>
  <si>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</si>
  <si>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</si>
  <si>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</si>
  <si>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</si>
  <si>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</si>
  <si>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</si>
  <si>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</si>
  <si>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</si>
  <si>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</si>
  <si>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</si>
  <si>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</si>
  <si>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</si>
  <si>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</si>
  <si>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</si>
  <si>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</si>
  <si>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</si>
  <si>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</si>
  <si>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</si>
  <si>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</si>
  <si>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</si>
  <si>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</si>
  <si>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</si>
  <si>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</si>
  <si>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</si>
  <si>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</si>
  <si>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</si>
  <si>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</si>
  <si>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</si>
  <si>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</si>
  <si>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</si>
  <si>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</si>
  <si>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</si>
  <si>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</si>
  <si>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</si>
  <si>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</si>
  <si>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</si>
  <si>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</si>
  <si>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</si>
  <si>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</si>
  <si>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</si>
  <si>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</si>
  <si>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</si>
  <si>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</si>
  <si>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</si>
  <si>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</si>
  <si>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</si>
  <si>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</si>
  <si>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</si>
  <si>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</si>
  <si>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</si>
  <si>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</si>
  <si>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</si>
  <si>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</si>
  <si>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</si>
  <si>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</si>
  <si>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</si>
  <si>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</si>
  <si>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</si>
  <si>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</si>
  <si>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</si>
  <si>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</si>
  <si>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</si>
  <si>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</si>
  <si>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</si>
  <si>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</si>
  <si>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</si>
  <si>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</si>
  <si>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</si>
  <si>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</si>
  <si>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</si>
  <si>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</si>
  <si>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</si>
  <si>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</si>
  <si>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</si>
  <si>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</si>
  <si>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</si>
  <si>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</si>
  <si>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</si>
  <si>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</si>
  <si>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</si>
  <si>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</si>
  <si>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</si>
  <si>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</si>
  <si>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</si>
  <si>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</si>
  <si>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</si>
  <si>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</si>
  <si>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</si>
  <si>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</si>
  <si>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</si>
  <si>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</si>
  <si>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</si>
  <si>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</si>
  <si>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</si>
  <si>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</si>
  <si>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</si>
  <si>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</si>
  <si>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</si>
  <si>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</si>
  <si>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</si>
  <si>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</si>
  <si>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</si>
  <si>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</si>
  <si>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</si>
  <si>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</si>
  <si>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</si>
  <si>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</si>
  <si>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</si>
  <si>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</si>
  <si>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</si>
  <si>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</si>
  <si>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</si>
  <si>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</si>
  <si>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</si>
  <si>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</si>
  <si>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</si>
  <si>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</si>
  <si>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</si>
  <si>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</si>
  <si>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</si>
  <si>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</si>
  <si>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</si>
  <si>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</si>
  <si>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</si>
  <si>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</si>
  <si>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</si>
  <si>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</si>
  <si>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</si>
  <si>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</si>
  <si>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</si>
  <si>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</si>
  <si>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</si>
  <si>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</si>
  <si>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</si>
  <si>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</si>
  <si>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</si>
  <si>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</si>
  <si>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</si>
  <si>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</si>
  <si>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</si>
  <si>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</si>
  <si>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</si>
  <si>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</si>
  <si>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</si>
  <si>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</si>
  <si>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</si>
  <si>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</si>
  <si>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</si>
  <si>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</si>
  <si>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</si>
  <si>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</si>
  <si>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</si>
  <si>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</si>
  <si>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</si>
  <si>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</si>
  <si>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</si>
  <si>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</si>
  <si>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</si>
  <si>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</si>
  <si>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</si>
  <si>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</si>
  <si>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</si>
  <si>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</si>
  <si>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</si>
  <si>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</si>
  <si>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</si>
  <si>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</si>
  <si>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</si>
  <si>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</si>
  <si>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</si>
  <si>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</si>
  <si>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</si>
  <si>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</si>
  <si>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</si>
  <si>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</si>
  <si>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</si>
  <si>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</si>
  <si>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</si>
  <si>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</si>
  <si>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</si>
  <si>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</si>
  <si>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</si>
  <si>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</si>
  <si>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</si>
  <si>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</si>
  <si>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</si>
  <si>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</si>
  <si>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</si>
  <si>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</si>
  <si>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</si>
  <si>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</si>
  <si>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</si>
  <si>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</si>
  <si>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</si>
  <si>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</si>
  <si>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</si>
  <si>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</si>
  <si>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</si>
  <si>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</si>
  <si>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</si>
  <si>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</si>
  <si>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</si>
  <si>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</si>
  <si>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</si>
  <si>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</si>
  <si>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</si>
  <si>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</si>
  <si>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</si>
  <si>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</si>
  <si>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</si>
  <si>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</si>
  <si>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</si>
  <si>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</si>
  <si>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</si>
  <si>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</si>
  <si>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</si>
  <si>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</si>
  <si>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</si>
  <si>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</si>
  <si>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</si>
  <si>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</si>
  <si>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</si>
  <si>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</si>
  <si>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</si>
  <si>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</si>
  <si>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</si>
  <si>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</si>
  <si>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</si>
  <si>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</si>
  <si>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</si>
  <si>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</si>
  <si>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</si>
  <si>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</si>
  <si>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</si>
  <si>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</si>
  <si>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</si>
  <si>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</si>
  <si>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</si>
  <si>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</si>
  <si>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</si>
  <si>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</si>
  <si>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</si>
  <si>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</si>
  <si>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</si>
  <si>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</si>
  <si>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</si>
  <si>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</si>
  <si>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</si>
  <si>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</si>
  <si>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</si>
  <si>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</si>
  <si>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</si>
  <si>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</si>
  <si>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</si>
  <si>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</si>
  <si>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</si>
  <si>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</si>
  <si>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</si>
  <si>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</si>
  <si>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</si>
  <si>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</si>
  <si>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</si>
  <si>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</si>
  <si>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</si>
  <si>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</si>
  <si>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</si>
  <si>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</si>
  <si>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</si>
  <si>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</si>
  <si>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</si>
  <si>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</si>
  <si>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</si>
  <si>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</si>
  <si>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</si>
  <si>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</si>
  <si>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</si>
  <si>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</si>
  <si>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</si>
  <si>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</si>
  <si>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</si>
  <si>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</si>
  <si>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</si>
  <si>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</si>
  <si>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</si>
  <si>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</si>
  <si>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</si>
  <si>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</si>
  <si>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</si>
  <si>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</si>
  <si>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</si>
  <si>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</si>
  <si>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</si>
  <si>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</si>
  <si>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</si>
  <si>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</si>
  <si>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</si>
  <si>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</si>
  <si>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</si>
  <si>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</si>
  <si>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</si>
  <si>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</si>
  <si>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</si>
  <si>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</si>
  <si>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</si>
  <si>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</si>
  <si>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</si>
  <si>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</si>
  <si>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</si>
  <si>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</si>
  <si>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</si>
  <si>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</si>
  <si>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</si>
  <si>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</si>
  <si>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</si>
  <si>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</si>
  <si>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</si>
  <si>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</si>
  <si>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</si>
  <si>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</si>
  <si>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</si>
  <si>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</si>
  <si>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</si>
  <si>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</si>
  <si>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</si>
  <si>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</si>
  <si>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</si>
  <si>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</si>
  <si>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</si>
  <si>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</si>
  <si>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</si>
  <si>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</si>
  <si>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</si>
  <si>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</si>
  <si>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</si>
  <si>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</si>
  <si>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</si>
  <si>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</si>
  <si>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</si>
  <si>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</si>
  <si>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</si>
  <si>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</si>
  <si>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</si>
  <si>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</si>
  <si>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</si>
  <si>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</si>
  <si>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</si>
  <si>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</si>
  <si>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</si>
  <si>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</si>
  <si>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</si>
  <si>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</si>
  <si>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</si>
  <si>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</si>
  <si>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</si>
  <si>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</si>
  <si>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</si>
  <si>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</si>
  <si>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</si>
  <si>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</si>
  <si>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</si>
  <si>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</si>
  <si>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</si>
  <si>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</si>
  <si>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</si>
  <si>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</si>
  <si>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</si>
  <si>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</si>
  <si>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</si>
  <si>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</si>
  <si>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</si>
  <si>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</si>
  <si>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</si>
  <si>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</si>
  <si>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</si>
  <si>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</si>
  <si>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</si>
  <si>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</si>
  <si>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</si>
  <si>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</si>
  <si>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</si>
  <si>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</si>
  <si>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</si>
  <si>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</si>
  <si>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</si>
  <si>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</si>
  <si>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</si>
  <si>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</si>
  <si>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</si>
  <si>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</si>
  <si>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</si>
  <si>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</si>
  <si>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</si>
  <si>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</si>
  <si>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</si>
  <si>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</si>
  <si>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</si>
  <si>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</si>
  <si>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</si>
  <si>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</si>
  <si>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</si>
  <si>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</si>
  <si>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</si>
  <si>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</si>
  <si>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</si>
  <si>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</si>
  <si>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</si>
  <si>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</si>
  <si>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</si>
  <si>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</si>
  <si>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</si>
  <si>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</si>
  <si>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</si>
  <si>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</si>
  <si>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</si>
  <si>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</si>
  <si>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</si>
  <si>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</si>
  <si>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</si>
  <si>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</si>
  <si>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</si>
  <si>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</si>
  <si>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</si>
  <si>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</si>
  <si>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</si>
  <si>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</si>
  <si>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</si>
  <si>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</si>
  <si>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</si>
  <si>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</si>
  <si>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</si>
  <si>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</si>
  <si>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</si>
  <si>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</si>
  <si>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</si>
  <si>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</si>
  <si>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</si>
  <si>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</si>
  <si>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</si>
  <si>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</si>
  <si>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</si>
  <si>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</si>
  <si>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</si>
  <si>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</si>
  <si>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</si>
  <si>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</si>
  <si>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</si>
  <si>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</si>
  <si>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</si>
  <si>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</si>
  <si>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</si>
  <si>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</si>
  <si>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</si>
  <si>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</si>
  <si>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</si>
  <si>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</si>
  <si>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</si>
  <si>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</si>
  <si>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</si>
  <si>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</si>
  <si>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</si>
  <si>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</si>
  <si>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</si>
  <si>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</si>
  <si>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</si>
  <si>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</si>
  <si>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</si>
  <si>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</si>
  <si>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</si>
  <si>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</si>
  <si>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</si>
  <si>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</si>
  <si>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</si>
  <si>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</si>
  <si>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</si>
  <si>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</si>
  <si>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</si>
  <si>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</si>
  <si>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</si>
  <si>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</si>
  <si>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</si>
  <si>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</si>
  <si>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</si>
  <si>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</si>
  <si>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</si>
  <si>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</si>
  <si>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</si>
  <si>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</si>
  <si>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</si>
  <si>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</si>
  <si>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</si>
  <si>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</si>
  <si>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</si>
  <si>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</si>
  <si>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</si>
  <si>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</si>
  <si>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</si>
  <si>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</si>
  <si>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</si>
  <si>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</si>
  <si>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</si>
  <si>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</si>
  <si>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</si>
  <si>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</si>
  <si>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</si>
  <si>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</si>
  <si>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</si>
  <si>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</si>
  <si>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</si>
  <si>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</si>
  <si>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</si>
  <si>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</si>
  <si>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</si>
  <si>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</si>
  <si>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</si>
  <si>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</si>
  <si>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</si>
  <si>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</si>
  <si>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</si>
  <si>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</si>
  <si>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</si>
  <si>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</si>
  <si>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</si>
  <si>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</si>
  <si>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</si>
  <si>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</si>
  <si>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</si>
  <si>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</si>
  <si>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</si>
  <si>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</si>
  <si>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</si>
  <si>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</si>
  <si>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</si>
  <si>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</si>
  <si>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</si>
  <si>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</si>
  <si>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</si>
  <si>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</si>
  <si>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</si>
  <si>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</si>
  <si>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</si>
  <si>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</si>
  <si>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</si>
  <si>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</si>
  <si>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</si>
  <si>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</si>
  <si>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</si>
  <si>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</si>
  <si>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</si>
  <si>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</si>
  <si>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</si>
  <si>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</si>
  <si>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</si>
  <si>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</si>
  <si>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</si>
  <si>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</si>
  <si>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</si>
  <si>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</si>
  <si>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</si>
  <si>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</si>
  <si>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</si>
  <si>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</si>
  <si>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</si>
  <si>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</si>
  <si>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</si>
  <si>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</si>
  <si>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</si>
  <si>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</si>
  <si>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</si>
  <si>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</si>
  <si>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</si>
  <si>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</si>
  <si>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</si>
  <si>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</si>
  <si>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</si>
  <si>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</si>
  <si>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</si>
  <si>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</si>
  <si>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</si>
  <si>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</si>
  <si>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</si>
  <si>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</si>
  <si>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</si>
  <si>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</si>
  <si>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</si>
  <si>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</si>
  <si>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</si>
  <si>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</si>
  <si>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</si>
  <si>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</si>
  <si>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</si>
  <si>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</si>
  <si>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</si>
  <si>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</si>
  <si>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</si>
  <si>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</si>
  <si>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</si>
  <si>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</si>
  <si>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</si>
  <si>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</si>
  <si>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</si>
  <si>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</si>
  <si>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</si>
  <si>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</si>
  <si>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</si>
  <si>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</si>
  <si>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</si>
  <si>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</si>
  <si>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</si>
  <si>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</si>
  <si>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</si>
  <si>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</si>
  <si>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</si>
  <si>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</si>
  <si>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</si>
  <si>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</si>
  <si>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</si>
  <si>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</si>
  <si>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</si>
  <si>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</si>
  <si>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</si>
  <si>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</si>
  <si>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</si>
  <si>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</si>
  <si>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</si>
  <si>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</si>
  <si>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</si>
  <si>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</si>
  <si>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</si>
  <si>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</si>
  <si>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</si>
  <si>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</si>
  <si>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</si>
  <si>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</si>
  <si>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</si>
  <si>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</si>
  <si>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</si>
  <si>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</si>
  <si>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</si>
  <si>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</si>
  <si>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</si>
  <si>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</si>
  <si>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</si>
  <si>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</si>
  <si>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</si>
  <si>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</si>
  <si>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</si>
  <si>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</si>
  <si>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</si>
  <si>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</si>
  <si>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</si>
  <si>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</si>
  <si>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</si>
  <si>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</si>
  <si>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</si>
  <si>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</si>
  <si>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</si>
  <si>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</si>
  <si>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</si>
  <si>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</si>
  <si>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</si>
  <si>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</si>
  <si>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</si>
  <si>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</si>
  <si>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</si>
  <si>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</si>
  <si>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</si>
  <si>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</si>
  <si>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</si>
  <si>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</si>
  <si>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</si>
  <si>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</si>
  <si>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</si>
  <si>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</si>
  <si>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</si>
  <si>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</si>
  <si>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</si>
  <si>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</si>
  <si>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</si>
  <si>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</si>
  <si>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</si>
  <si>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</si>
  <si>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</si>
  <si>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</si>
  <si>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</si>
  <si>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</si>
  <si>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</si>
  <si>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</si>
  <si>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</si>
  <si>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</si>
  <si>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</si>
  <si>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</si>
  <si>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</si>
  <si>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</si>
  <si>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</si>
  <si>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</si>
  <si>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</si>
  <si>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</si>
  <si>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</si>
  <si>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</si>
  <si>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</si>
  <si>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</si>
  <si>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</si>
  <si>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</si>
  <si>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</si>
  <si>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</si>
  <si>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</si>
  <si>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</si>
  <si>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</si>
  <si>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</si>
  <si>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</si>
  <si>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</si>
  <si>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</si>
  <si>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</si>
  <si>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</si>
  <si>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</si>
  <si>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</si>
  <si>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</si>
  <si>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</si>
  <si>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</si>
  <si>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</si>
  <si>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</si>
  <si>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</si>
  <si>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</si>
  <si>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</si>
  <si>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</si>
  <si>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</si>
  <si>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</si>
  <si>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</si>
  <si>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</si>
  <si>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</si>
  <si>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</si>
  <si>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</si>
  <si>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</si>
  <si>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</si>
  <si>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</si>
  <si>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</si>
  <si>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</si>
  <si>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</si>
  <si>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</si>
  <si>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</si>
  <si>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</si>
  <si>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</si>
  <si>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</si>
  <si>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</si>
  <si>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</si>
  <si>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</si>
  <si>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</si>
  <si>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</si>
  <si>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</si>
  <si>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</si>
  <si>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</si>
  <si>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</si>
  <si>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</si>
  <si>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</si>
  <si>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</si>
  <si>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</si>
  <si>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</si>
  <si>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</si>
  <si>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</si>
  <si>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</si>
  <si>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</si>
  <si>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</si>
  <si>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</si>
  <si>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</si>
  <si>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</si>
  <si>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</si>
  <si>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</si>
  <si>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</si>
  <si>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</si>
  <si>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</si>
  <si>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</si>
  <si>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</si>
  <si>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</si>
  <si>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</si>
  <si>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</si>
  <si>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</si>
  <si>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</si>
  <si>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</si>
  <si>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</si>
  <si>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</si>
  <si>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</si>
  <si>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</si>
  <si>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</si>
  <si>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</si>
  <si>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</si>
  <si>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</si>
  <si>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</si>
  <si>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</si>
  <si>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</si>
  <si>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</si>
  <si>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</si>
  <si>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</si>
  <si>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</si>
  <si>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</si>
  <si>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</si>
  <si>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</si>
  <si>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</si>
  <si>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</si>
  <si>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</si>
  <si>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</si>
  <si>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</si>
  <si>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</si>
  <si>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</si>
  <si>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</si>
  <si>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</si>
  <si>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</si>
  <si>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</si>
  <si>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</si>
  <si>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</si>
  <si>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</si>
  <si>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</si>
  <si>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</si>
  <si>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</si>
  <si>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</si>
  <si>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</si>
  <si>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</si>
  <si>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</si>
  <si>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</si>
  <si>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</si>
  <si>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</si>
  <si>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</si>
  <si>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</si>
  <si>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</si>
  <si>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</si>
  <si>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</si>
  <si>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</si>
  <si>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</si>
  <si>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</si>
  <si>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</si>
  <si>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</si>
  <si>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</si>
  <si>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</si>
  <si>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</si>
  <si>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</si>
  <si>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</si>
  <si>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</si>
  <si>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</si>
  <si>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</si>
  <si>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</si>
  <si>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</si>
  <si>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</si>
  <si>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</si>
  <si>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</si>
  <si>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</si>
  <si>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</si>
  <si>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</si>
  <si>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</si>
  <si>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</si>
  <si>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</si>
  <si>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</si>
  <si>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</si>
  <si>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</si>
  <si>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</si>
  <si>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</si>
  <si>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</si>
  <si>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</si>
  <si>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</si>
  <si>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</si>
  <si>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</si>
  <si>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</si>
  <si>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</si>
  <si>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</si>
  <si>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</si>
  <si>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</si>
  <si>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</si>
  <si>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</si>
  <si>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</si>
  <si>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</si>
  <si>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</si>
  <si>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</si>
  <si>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</si>
  <si>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</si>
  <si>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</si>
  <si>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</si>
  <si>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</si>
  <si>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</si>
  <si>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</si>
  <si>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</si>
  <si>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</si>
  <si>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</si>
  <si>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</si>
  <si>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</si>
  <si>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</si>
  <si>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</si>
  <si>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</si>
  <si>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</si>
  <si>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</si>
  <si>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</si>
  <si>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</si>
  <si>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</si>
  <si>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</si>
  <si>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</si>
  <si>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</si>
  <si>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</si>
  <si>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</si>
  <si>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</si>
  <si>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</si>
  <si>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</si>
  <si>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</si>
  <si>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</si>
  <si>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</si>
  <si>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</si>
  <si>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</si>
  <si>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</si>
  <si>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</si>
  <si>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</si>
  <si>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</si>
  <si>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</si>
  <si>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</si>
  <si>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</si>
  <si>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</si>
  <si>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</si>
  <si>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</si>
  <si>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</si>
  <si>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</si>
  <si>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</si>
  <si>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</si>
  <si>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</si>
  <si>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</si>
  <si>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</si>
  <si>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</si>
  <si>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</si>
  <si>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</si>
  <si>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</si>
  <si>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</si>
  <si>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</si>
  <si>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</si>
  <si>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</si>
  <si>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</si>
  <si>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</si>
  <si>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</si>
  <si>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</si>
  <si>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</si>
  <si>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</si>
  <si>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</si>
  <si>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</si>
  <si>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</si>
  <si>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</si>
  <si>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</si>
  <si>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</si>
  <si>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</si>
  <si>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</si>
  <si>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</si>
  <si>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</si>
  <si>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</si>
  <si>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</si>
  <si>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</si>
  <si>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</si>
  <si>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</si>
  <si>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</si>
  <si>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</si>
  <si>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</si>
  <si>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</si>
  <si>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</si>
  <si>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</si>
  <si>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</si>
  <si>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</si>
  <si>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</si>
  <si>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</si>
  <si>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</si>
  <si>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</si>
  <si>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</si>
  <si>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</si>
  <si>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</si>
  <si>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</si>
  <si>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</si>
  <si>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</si>
  <si>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</si>
  <si>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</si>
  <si>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</si>
  <si>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</si>
  <si>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</si>
  <si>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</si>
  <si>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</si>
  <si>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</si>
  <si>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</si>
  <si>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</si>
  <si>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</si>
  <si>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</si>
  <si>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</si>
  <si>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</si>
  <si>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</si>
  <si>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</si>
  <si>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</si>
  <si>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</si>
  <si>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</si>
  <si>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</si>
  <si>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</si>
  <si>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</si>
  <si>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</si>
  <si>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</si>
  <si>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</si>
  <si>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</si>
  <si>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</si>
  <si>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</si>
  <si>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</si>
  <si>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</si>
  <si>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</si>
  <si>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</si>
  <si>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</si>
  <si>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</si>
  <si>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</si>
  <si>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</si>
  <si>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</si>
  <si>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</si>
  <si>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</si>
  <si>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</si>
  <si>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</si>
  <si>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</si>
  <si>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</si>
  <si>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</si>
  <si>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</si>
  <si>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</si>
  <si>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</si>
  <si>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</si>
  <si>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</si>
  <si>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</si>
  <si>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</si>
  <si>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</si>
  <si>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</si>
  <si>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</si>
  <si>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</si>
  <si>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</si>
  <si>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</si>
  <si>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</si>
  <si>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</si>
  <si>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</si>
  <si>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</si>
  <si>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</si>
  <si>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</si>
  <si>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</si>
  <si>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</si>
  <si>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</si>
  <si>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</si>
  <si>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</si>
  <si>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</si>
  <si>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</si>
  <si>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</si>
  <si>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</si>
  <si>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</si>
  <si>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</si>
  <si>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</si>
  <si>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</si>
  <si>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</si>
  <si>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</si>
  <si>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</si>
  <si>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</si>
  <si>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</si>
  <si>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</si>
  <si>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</si>
  <si>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</si>
  <si>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</si>
  <si>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</si>
  <si>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</si>
  <si>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</si>
  <si>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</si>
  <si>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</si>
  <si>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</si>
  <si>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</si>
  <si>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</si>
  <si>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</si>
  <si>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</si>
  <si>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</si>
  <si>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</si>
  <si>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</si>
  <si>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</si>
  <si>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</si>
  <si>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</si>
  <si>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</si>
  <si>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</si>
  <si>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</si>
  <si>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</si>
  <si>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</si>
  <si>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</si>
  <si>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</si>
  <si>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</si>
  <si>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</si>
  <si>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</si>
  <si>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</si>
  <si>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</si>
  <si>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</si>
  <si>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</si>
  <si>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</si>
  <si>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</si>
  <si>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</si>
  <si>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</si>
  <si>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</si>
  <si>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</si>
  <si>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</si>
  <si>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</si>
  <si>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</si>
  <si>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</si>
  <si>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</si>
  <si>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</si>
  <si>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</si>
  <si>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</si>
  <si>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</si>
  <si>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</si>
  <si>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</si>
  <si>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</si>
  <si>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</si>
  <si>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</si>
  <si>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</si>
  <si>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</si>
  <si>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</si>
  <si>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</si>
  <si>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</si>
  <si>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</si>
  <si>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</si>
  <si>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</si>
  <si>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</si>
  <si>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</si>
  <si>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</si>
  <si>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</si>
  <si>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</si>
  <si>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</si>
  <si>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</si>
  <si>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</si>
  <si>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</si>
  <si>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</si>
  <si>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</si>
  <si>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</si>
  <si>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</si>
  <si>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</si>
  <si>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</si>
  <si>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</si>
  <si>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</si>
  <si>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</si>
  <si>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</si>
  <si>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</si>
  <si>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</si>
  <si>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</si>
  <si>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</si>
  <si>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</si>
  <si>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</si>
  <si>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</si>
  <si>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</si>
  <si>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</si>
  <si>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</si>
  <si>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</si>
  <si>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</si>
  <si>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</si>
  <si>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</si>
  <si>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</si>
  <si>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</si>
  <si>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</si>
  <si>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</si>
  <si>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</si>
  <si>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</si>
  <si>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</si>
  <si>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</si>
  <si>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</si>
  <si>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</si>
  <si>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</si>
  <si>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</si>
  <si>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</si>
  <si>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</si>
  <si>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</si>
  <si>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</si>
  <si>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</si>
  <si>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</si>
  <si>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</si>
  <si>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</si>
  <si>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</si>
  <si>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</si>
  <si>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</si>
  <si>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</si>
  <si>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</si>
  <si>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</si>
  <si>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</si>
  <si>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</si>
  <si>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</si>
  <si>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</si>
  <si>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</si>
  <si>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</si>
  <si>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</si>
  <si>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</si>
  <si>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</si>
  <si>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</si>
  <si>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</si>
  <si>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</si>
  <si>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</si>
  <si>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</si>
  <si>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</si>
  <si>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</si>
  <si>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</si>
  <si>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</si>
  <si>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</si>
  <si>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</si>
  <si>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</si>
  <si>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</si>
  <si>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</si>
  <si>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</si>
  <si>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</si>
  <si>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</si>
  <si>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</si>
  <si>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</si>
  <si>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</si>
  <si>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</si>
  <si>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</si>
  <si>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</si>
  <si>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</si>
  <si>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</si>
  <si>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</si>
  <si>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</si>
  <si>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</si>
  <si>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</si>
  <si>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</si>
  <si>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</si>
  <si>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</si>
  <si>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</si>
  <si>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</si>
  <si>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</si>
  <si>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</si>
  <si>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</si>
  <si>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</si>
  <si>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</si>
  <si>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</si>
  <si>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</si>
  <si>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</si>
  <si>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</si>
  <si>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</si>
  <si>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</si>
  <si>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</si>
  <si>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</si>
  <si>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</si>
  <si>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</si>
  <si>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</si>
  <si>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</si>
  <si>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</si>
  <si>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</si>
  <si>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</si>
  <si>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</si>
  <si>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</si>
  <si>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</si>
  <si>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</si>
  <si>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</si>
  <si>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</si>
  <si>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</si>
  <si>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</si>
  <si>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</si>
  <si>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</si>
  <si>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</si>
  <si>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</si>
  <si>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</si>
  <si>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</si>
  <si>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</si>
  <si>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</si>
  <si>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</si>
  <si>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</si>
  <si>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</si>
  <si>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</si>
  <si>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</si>
  <si>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</si>
  <si>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</si>
  <si>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</si>
  <si>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</si>
  <si>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</si>
  <si>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</si>
  <si>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</si>
  <si>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</si>
  <si>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</si>
  <si>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</si>
  <si>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</si>
  <si>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</si>
  <si>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</si>
  <si>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</si>
  <si>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</si>
  <si>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</si>
  <si>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</si>
  <si>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</si>
  <si>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</si>
  <si>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</si>
  <si>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</si>
  <si>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</si>
  <si>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</si>
  <si>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</si>
  <si>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</si>
  <si>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</si>
  <si>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</si>
  <si>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</si>
  <si>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</si>
  <si>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</si>
  <si>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</si>
  <si>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</si>
  <si>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</si>
  <si>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</si>
  <si>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</si>
  <si>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</si>
  <si>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</si>
  <si>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</si>
  <si>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</si>
  <si>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</si>
  <si>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</si>
  <si>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</si>
  <si>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</si>
  <si>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</si>
  <si>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</si>
  <si>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</si>
  <si>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</si>
  <si>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</si>
  <si>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</si>
  <si>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</si>
  <si>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</si>
  <si>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</si>
  <si>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</si>
  <si>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</si>
  <si>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</si>
  <si>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</si>
  <si>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</si>
  <si>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</si>
  <si>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</si>
  <si>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</si>
  <si>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</si>
  <si>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</si>
  <si>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</si>
  <si>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</si>
  <si>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</si>
  <si>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</si>
  <si>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</si>
  <si>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</si>
  <si>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</si>
  <si>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</si>
  <si>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</si>
  <si>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</si>
  <si>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</si>
  <si>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</si>
  <si>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</si>
  <si>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</si>
  <si>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</si>
  <si>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</si>
  <si>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</si>
  <si>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</si>
  <si>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</si>
  <si>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</si>
  <si>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</si>
  <si>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</si>
  <si>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</si>
  <si>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</si>
  <si>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</si>
  <si>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</si>
  <si>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</si>
  <si>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</si>
  <si>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</si>
  <si>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</si>
  <si>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</si>
  <si>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</si>
  <si>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</si>
  <si>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</si>
  <si>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</si>
  <si>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</si>
  <si>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</si>
  <si>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</si>
  <si>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</si>
  <si>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</si>
  <si>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</si>
  <si>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</si>
  <si>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</si>
  <si>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</si>
  <si>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</si>
  <si>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</si>
  <si>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</si>
  <si>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</si>
  <si>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</si>
  <si>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</si>
  <si>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</si>
  <si>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</si>
  <si>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</si>
  <si>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</si>
  <si>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</si>
  <si>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</si>
  <si>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</si>
  <si>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</si>
  <si>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</si>
  <si>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</si>
  <si>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</si>
  <si>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</si>
  <si>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</si>
  <si>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</si>
  <si>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</si>
  <si>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</si>
  <si>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</si>
  <si>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</si>
  <si>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</si>
  <si>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</si>
  <si>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</si>
  <si>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</si>
  <si>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</si>
  <si>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</si>
  <si>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</si>
  <si>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</si>
  <si>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</si>
  <si>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</si>
  <si>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</si>
  <si>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</si>
  <si>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</si>
  <si>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</si>
  <si>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</si>
  <si>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</si>
  <si>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</si>
  <si>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</si>
  <si>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</si>
  <si>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</si>
  <si>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</si>
  <si>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</si>
  <si>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</si>
  <si>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</si>
  <si>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</si>
  <si>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</si>
  <si>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</si>
  <si>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</si>
  <si>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</si>
  <si>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</si>
  <si>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</si>
  <si>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</si>
  <si>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</si>
  <si>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</si>
  <si>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</si>
  <si>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</si>
  <si>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</si>
  <si>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</si>
  <si>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</si>
  <si>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</si>
  <si>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</si>
  <si>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</si>
  <si>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</si>
  <si>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</si>
  <si>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</si>
  <si>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</si>
  <si>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</si>
  <si>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</si>
  <si>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</si>
  <si>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</si>
  <si>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</si>
  <si>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</si>
  <si>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</si>
  <si>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</si>
  <si>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</si>
  <si>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</si>
  <si>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</si>
  <si>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</si>
  <si>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</si>
  <si>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</si>
  <si>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</si>
  <si>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</si>
  <si>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</si>
  <si>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</si>
  <si>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</si>
  <si>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</si>
  <si>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</si>
  <si>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</si>
  <si>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</si>
  <si>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</si>
  <si>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</si>
  <si>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</si>
  <si>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</si>
  <si>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</si>
  <si>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</si>
  <si>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</si>
  <si>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</si>
  <si>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</si>
  <si>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</si>
  <si>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</si>
  <si>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</si>
  <si>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</si>
  <si>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</si>
  <si>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</si>
  <si>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</si>
  <si>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</si>
  <si>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</si>
  <si>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</si>
  <si>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</si>
  <si>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</si>
  <si>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</si>
  <si>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</si>
  <si>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</si>
  <si>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</si>
  <si>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</si>
  <si>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</si>
  <si>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</si>
  <si>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</si>
  <si>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</si>
  <si>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</si>
  <si>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</si>
  <si>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</si>
  <si>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</si>
  <si>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</si>
  <si>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</si>
  <si>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</si>
  <si>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</si>
  <si>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</si>
  <si>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</si>
  <si>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</si>
  <si>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</si>
  <si>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</si>
  <si>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</si>
  <si>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</si>
  <si>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</si>
  <si>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</si>
  <si>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</si>
  <si>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</si>
  <si>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</si>
  <si>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</si>
  <si>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</si>
  <si>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</si>
  <si>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</si>
  <si>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</si>
  <si>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</si>
  <si>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</si>
  <si>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</si>
  <si>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</si>
  <si>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</si>
  <si>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</si>
  <si>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</si>
  <si>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</si>
  <si>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</si>
  <si>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</si>
  <si>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</si>
  <si>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</si>
  <si>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</si>
  <si>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</si>
  <si>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</si>
  <si>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</si>
  <si>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</si>
  <si>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</si>
  <si>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</si>
  <si>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</si>
  <si>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</si>
  <si>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</si>
  <si>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</si>
  <si>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</si>
  <si>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</si>
  <si>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</si>
  <si>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</si>
  <si>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</si>
  <si>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</si>
  <si>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</si>
  <si>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</si>
  <si>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</si>
  <si>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</si>
  <si>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</si>
  <si>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</si>
  <si>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</si>
  <si>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</si>
  <si>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</si>
  <si>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</si>
  <si>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</si>
  <si>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</si>
  <si>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</si>
  <si>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</si>
  <si>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</si>
  <si>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</si>
  <si>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</si>
  <si>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</si>
  <si>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</si>
  <si>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</si>
  <si>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</si>
  <si>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</si>
  <si>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</si>
  <si>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</si>
  <si>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</si>
  <si>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</si>
  <si>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</si>
  <si>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</si>
  <si>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</si>
  <si>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</si>
  <si>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</si>
  <si>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</si>
  <si>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</si>
  <si>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</si>
  <si>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</si>
  <si>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</si>
  <si>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</si>
  <si>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</si>
  <si>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</si>
  <si>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</si>
  <si>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</si>
  <si>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</si>
  <si>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</si>
  <si>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</si>
  <si>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</si>
  <si>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</si>
  <si>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</si>
  <si>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</si>
  <si>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</si>
  <si>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</si>
  <si>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</si>
  <si>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</si>
  <si>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</si>
  <si>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</si>
  <si>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</si>
  <si>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</si>
  <si>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</si>
  <si>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</si>
  <si>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</si>
  <si>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</si>
  <si>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</si>
  <si>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</si>
  <si>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</si>
  <si>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</si>
  <si>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</si>
  <si>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</si>
  <si>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</si>
  <si>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</si>
  <si>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</si>
  <si>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</si>
  <si>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</si>
  <si>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</si>
  <si>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</si>
  <si>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</si>
  <si>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</si>
  <si>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</si>
  <si>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</si>
  <si>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</si>
  <si>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</si>
  <si>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</si>
  <si>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</si>
  <si>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</si>
  <si>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</si>
  <si>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</si>
  <si>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</si>
  <si>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</si>
  <si>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</si>
  <si>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</si>
  <si>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</si>
  <si>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</si>
  <si>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</si>
  <si>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</si>
  <si>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</si>
  <si>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</si>
  <si>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</si>
  <si>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</si>
  <si>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</si>
  <si>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</si>
  <si>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</si>
  <si>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</si>
  <si>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</si>
  <si>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</si>
  <si>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</si>
  <si>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</si>
  <si>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</si>
  <si>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</si>
  <si>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</si>
  <si>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</si>
  <si>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</si>
  <si>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</si>
  <si>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</si>
  <si>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</si>
  <si>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</si>
  <si>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</si>
  <si>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</si>
  <si>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</si>
  <si>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</si>
  <si>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</si>
  <si>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</si>
  <si>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</si>
  <si>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</si>
  <si>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</si>
  <si>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</si>
  <si>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</si>
  <si>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</si>
  <si>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</si>
  <si>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</si>
  <si>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</si>
  <si>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</si>
  <si>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</si>
  <si>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</si>
  <si>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</si>
  <si>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</si>
  <si>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</si>
  <si>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</si>
  <si>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</si>
  <si>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</si>
  <si>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</si>
  <si>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</si>
  <si>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</si>
  <si>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</si>
  <si>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</si>
  <si>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</si>
  <si>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</si>
  <si>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</si>
  <si>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</si>
  <si>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</si>
  <si>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</si>
  <si>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</si>
  <si>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</si>
  <si>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</si>
  <si>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</si>
  <si>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</si>
  <si>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</si>
  <si>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</si>
  <si>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</si>
  <si>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</si>
  <si>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</si>
  <si>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</si>
  <si>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</si>
  <si>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</si>
  <si>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</si>
  <si>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</si>
  <si>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</si>
  <si>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</si>
  <si>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</si>
  <si>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</si>
  <si>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</si>
  <si>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</si>
  <si>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</si>
  <si>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</si>
  <si>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</si>
  <si>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</si>
  <si>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</si>
  <si>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</si>
  <si>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</si>
  <si>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</si>
  <si>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</si>
  <si>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</si>
  <si>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</si>
  <si>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</si>
  <si>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</si>
  <si>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</si>
  <si>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</si>
  <si>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</si>
  <si>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</si>
  <si>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</si>
  <si>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</si>
  <si>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</si>
  <si>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</si>
  <si>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</si>
  <si>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</si>
  <si>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</si>
  <si>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</si>
  <si>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</si>
  <si>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</si>
  <si>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</si>
  <si>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</si>
  <si>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</si>
  <si>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</si>
  <si>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</si>
  <si>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</si>
  <si>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</si>
  <si>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</si>
  <si>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</si>
  <si>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</si>
  <si>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</si>
  <si>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</si>
  <si>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</si>
  <si>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</si>
  <si>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</si>
  <si>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</si>
  <si>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</si>
  <si>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</si>
  <si>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</si>
  <si>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</si>
  <si>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</si>
  <si>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</si>
  <si>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</si>
  <si>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</si>
  <si>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</si>
  <si>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</si>
  <si>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</si>
  <si>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</si>
  <si>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</si>
  <si>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</si>
  <si>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</si>
  <si>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</si>
  <si>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</si>
  <si>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</si>
  <si>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</si>
  <si>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</si>
  <si>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</si>
  <si>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</si>
  <si>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</si>
  <si>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</si>
  <si>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</si>
  <si>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</si>
  <si>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</si>
  <si>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</si>
  <si>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</si>
  <si>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</si>
  <si>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</si>
  <si>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</si>
  <si>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</si>
  <si>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</si>
  <si>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</si>
  <si>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</si>
  <si>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</si>
  <si>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</si>
  <si>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</si>
  <si>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</si>
  <si>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</si>
  <si>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</si>
  <si>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</si>
  <si>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</si>
  <si>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</si>
  <si>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</si>
  <si>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</si>
  <si>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</si>
  <si>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</si>
  <si>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</si>
  <si>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</si>
  <si>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</si>
  <si>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</si>
  <si>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</si>
  <si>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</si>
  <si>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</si>
  <si>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</si>
  <si>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</si>
  <si>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</si>
  <si>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</si>
  <si>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</si>
  <si>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</si>
  <si>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</si>
  <si>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</si>
  <si>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</si>
  <si>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</si>
  <si>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</si>
  <si>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</si>
  <si>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</si>
  <si>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</si>
  <si>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</si>
  <si>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</si>
  <si>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</si>
  <si>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</si>
  <si>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</si>
  <si>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</si>
  <si>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</si>
  <si>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</si>
  <si>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</si>
  <si>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</si>
  <si>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</si>
  <si>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</si>
  <si>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</si>
  <si>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</si>
  <si>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</si>
  <si>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</si>
  <si>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</si>
  <si>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</si>
  <si>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</si>
  <si>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</si>
  <si>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</si>
  <si>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</si>
  <si>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</si>
  <si>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</si>
  <si>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</si>
  <si>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</si>
  <si>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</si>
  <si>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</si>
  <si>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</si>
  <si>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</si>
  <si>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</si>
  <si>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</si>
  <si>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</si>
  <si>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</si>
  <si>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</si>
  <si>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</si>
  <si>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</si>
  <si>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</si>
  <si>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</si>
  <si>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</si>
  <si>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</si>
  <si>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</si>
  <si>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</si>
  <si>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</si>
  <si>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</si>
  <si>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</si>
  <si>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</si>
  <si>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</si>
  <si>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</si>
  <si>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</si>
  <si>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</si>
  <si>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</si>
  <si>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</si>
  <si>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</si>
  <si>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</si>
  <si>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</si>
  <si>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</si>
  <si>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</si>
  <si>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</si>
  <si>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</si>
  <si>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</si>
  <si>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</si>
  <si>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</si>
  <si>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</si>
  <si>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</si>
  <si>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</si>
  <si>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</si>
  <si>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</si>
  <si>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</si>
  <si>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</si>
  <si>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</si>
  <si>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</si>
  <si>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</si>
  <si>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</si>
  <si>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</si>
  <si>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</si>
  <si>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</si>
  <si>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</si>
  <si>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</si>
  <si>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</si>
  <si>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</si>
  <si>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</si>
  <si>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</si>
  <si>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</si>
  <si>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</si>
  <si>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</si>
  <si>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</si>
  <si>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</si>
  <si>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</si>
  <si>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</si>
  <si>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</si>
  <si>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</si>
  <si>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</si>
  <si>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</si>
  <si>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</si>
  <si>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</si>
  <si>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</si>
  <si>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</si>
  <si>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</si>
  <si>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</si>
  <si>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</si>
  <si>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</si>
  <si>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</si>
  <si>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</si>
  <si>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</si>
  <si>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</si>
  <si>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</si>
  <si>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</si>
  <si>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</si>
  <si>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</si>
  <si>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</si>
  <si>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</si>
  <si>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</si>
  <si>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</si>
  <si>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</si>
  <si>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</si>
  <si>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</si>
  <si>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</si>
  <si>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</si>
  <si>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</si>
  <si>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</si>
  <si>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</si>
  <si>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</si>
  <si>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</si>
  <si>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</si>
  <si>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</si>
  <si>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</si>
  <si>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</si>
  <si>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</si>
  <si>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</si>
  <si>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</si>
  <si>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</si>
  <si>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</si>
  <si>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</si>
  <si>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</si>
  <si>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</si>
  <si>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</si>
  <si>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</si>
  <si>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</si>
  <si>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</si>
  <si>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</si>
  <si>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</si>
  <si>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</si>
  <si>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</si>
  <si>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</si>
  <si>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</si>
  <si>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</si>
  <si>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</si>
  <si>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</si>
  <si>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</si>
  <si>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</si>
  <si>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</si>
  <si>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</si>
  <si>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</si>
  <si>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</si>
  <si>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</si>
  <si>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</si>
  <si>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</si>
  <si>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</si>
  <si>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</si>
  <si>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</si>
  <si>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</si>
  <si>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</si>
  <si>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</si>
  <si>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</si>
  <si>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</si>
  <si>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</si>
  <si>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</si>
  <si>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</si>
  <si>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</si>
  <si>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</si>
  <si>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</si>
  <si>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</si>
  <si>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</si>
  <si>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</si>
  <si>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</si>
  <si>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</si>
  <si>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</si>
  <si>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</si>
  <si>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</si>
  <si>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</si>
  <si>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</si>
  <si>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</si>
  <si>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</si>
  <si>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</si>
  <si>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</si>
  <si>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</si>
  <si>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</si>
  <si>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</si>
  <si>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</si>
  <si>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</si>
  <si>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</si>
  <si>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</si>
  <si>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</si>
  <si>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</si>
  <si>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</si>
  <si>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</si>
  <si>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</si>
  <si>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</si>
  <si>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</si>
  <si>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</si>
  <si>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</si>
  <si>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</si>
  <si>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</si>
  <si>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</si>
  <si>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</si>
  <si>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</si>
  <si>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</si>
  <si>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</si>
  <si>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</si>
  <si>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</si>
  <si>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</si>
  <si>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</si>
  <si>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</si>
  <si>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</si>
  <si>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</si>
  <si>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</si>
  <si>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</si>
  <si>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</si>
  <si>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</si>
  <si>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</si>
  <si>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</si>
  <si>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</si>
  <si>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</si>
  <si>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</si>
  <si>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</si>
  <si>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</si>
  <si>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</si>
  <si>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</si>
  <si>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</si>
  <si>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</si>
  <si>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</si>
  <si>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</si>
  <si>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</si>
  <si>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</si>
  <si>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</si>
  <si>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</si>
  <si>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</si>
  <si>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</si>
  <si>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</si>
  <si>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</si>
  <si>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</si>
  <si>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</si>
  <si>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</si>
  <si>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</si>
  <si>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</si>
  <si>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</si>
  <si>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</si>
  <si>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</si>
  <si>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</si>
  <si>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</si>
  <si>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</si>
  <si>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</si>
  <si>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</si>
  <si>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</si>
  <si>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</si>
  <si>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</si>
  <si>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</si>
  <si>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</si>
  <si>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</si>
  <si>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</si>
  <si>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</si>
  <si>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</si>
  <si>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</si>
  <si>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</si>
  <si>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</si>
  <si>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</si>
  <si>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</si>
  <si>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</si>
  <si>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</si>
  <si>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</si>
  <si>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</si>
  <si>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</si>
  <si>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</si>
  <si>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</si>
  <si>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</si>
  <si>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</si>
  <si>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</si>
  <si>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</si>
  <si>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</si>
  <si>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</si>
  <si>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</si>
  <si>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</si>
  <si>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</si>
  <si>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</si>
  <si>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</si>
  <si>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</si>
  <si>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</si>
  <si>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</si>
  <si>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</si>
  <si>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</si>
  <si>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</si>
  <si>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</si>
  <si>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</si>
  <si>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</si>
  <si>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</si>
  <si>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</si>
  <si>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</si>
  <si>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</si>
  <si>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</si>
  <si>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</si>
  <si>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</si>
  <si>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</si>
  <si>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</si>
  <si>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</si>
  <si>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</si>
  <si>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</si>
  <si>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</si>
  <si>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</si>
  <si>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</si>
  <si>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</si>
  <si>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</si>
  <si>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</si>
  <si>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</si>
  <si>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</si>
  <si>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</si>
  <si>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</si>
  <si>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</si>
  <si>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</si>
  <si>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</si>
  <si>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</si>
  <si>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</si>
  <si>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</si>
  <si>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</si>
  <si>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</si>
  <si>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</si>
  <si>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</si>
  <si>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</si>
  <si>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</si>
  <si>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</si>
  <si>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</si>
  <si>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</si>
  <si>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</si>
  <si>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</si>
  <si>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</si>
  <si>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</si>
  <si>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</si>
  <si>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</si>
  <si>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</si>
  <si>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</si>
  <si>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</si>
  <si>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</si>
  <si>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</si>
  <si>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</si>
  <si>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</si>
  <si>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</si>
  <si>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</si>
  <si>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</si>
  <si>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</si>
  <si>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</si>
  <si>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</si>
  <si>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</si>
  <si>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</si>
  <si>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</si>
  <si>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</si>
  <si>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</si>
  <si>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</si>
  <si>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</si>
  <si>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</si>
  <si>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</si>
  <si>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</si>
  <si>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</si>
  <si>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</si>
  <si>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</si>
  <si>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</si>
  <si>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</si>
  <si>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</si>
  <si>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</si>
  <si>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</si>
  <si>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</si>
  <si>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</si>
  <si>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</si>
  <si>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</si>
  <si>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</si>
  <si>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</si>
  <si>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</si>
  <si>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</si>
  <si>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</si>
  <si>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</si>
  <si>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</si>
  <si>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</si>
  <si>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</si>
  <si>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</si>
  <si>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</si>
  <si>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</si>
  <si>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</si>
  <si>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</si>
  <si>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</si>
  <si>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</si>
  <si>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</si>
  <si>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</si>
  <si>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</si>
  <si>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</si>
  <si>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</si>
  <si>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</si>
  <si>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</si>
  <si>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</si>
  <si>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</si>
  <si>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</si>
  <si>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</si>
  <si>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</si>
  <si>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</si>
  <si>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</si>
  <si>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</si>
  <si>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</si>
  <si>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</si>
  <si>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</si>
  <si>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</si>
  <si>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</si>
  <si>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</si>
  <si>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</si>
  <si>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</si>
  <si>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</si>
  <si>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</si>
  <si>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</si>
  <si>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</si>
  <si>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</si>
  <si>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</si>
  <si>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</si>
  <si>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</si>
  <si>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</si>
  <si>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</si>
  <si>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</si>
  <si>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</si>
  <si>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</si>
  <si>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</si>
  <si>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</si>
  <si>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</si>
  <si>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</si>
  <si>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</si>
  <si>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</si>
  <si>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</si>
  <si>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</si>
  <si>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</si>
  <si>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</si>
  <si>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</si>
  <si>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</si>
  <si>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</si>
  <si>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</si>
  <si>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</si>
  <si>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</si>
  <si>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</si>
  <si>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</si>
  <si>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</si>
  <si>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</si>
  <si>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</si>
  <si>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</si>
  <si>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</si>
  <si>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</si>
  <si>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</si>
  <si>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</si>
  <si>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</si>
  <si>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</si>
  <si>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</si>
  <si>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</si>
  <si>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</si>
  <si>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</si>
  <si>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</si>
  <si>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</si>
  <si>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</si>
  <si>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</si>
  <si>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</si>
  <si>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</si>
  <si>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</si>
  <si>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</si>
  <si>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</si>
  <si>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</si>
  <si>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</si>
  <si>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</si>
  <si>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</si>
  <si>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</si>
  <si>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</si>
  <si>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</si>
  <si>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</si>
  <si>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</si>
  <si>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</si>
  <si>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</si>
  <si>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</si>
  <si>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</si>
  <si>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</si>
  <si>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</si>
  <si>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</si>
  <si>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</si>
  <si>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</si>
  <si>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</si>
  <si>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</si>
  <si>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</si>
  <si>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</si>
  <si>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</si>
  <si>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</si>
  <si>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</si>
  <si>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</si>
  <si>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</si>
  <si>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</si>
  <si>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</si>
  <si>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</si>
  <si>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</si>
  <si>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</si>
  <si>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</si>
  <si>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</si>
  <si>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</si>
  <si>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</si>
  <si>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</si>
  <si>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</si>
  <si>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</si>
  <si>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</si>
  <si>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</si>
  <si>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</si>
  <si>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</si>
  <si>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</si>
  <si>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</si>
  <si>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</si>
  <si>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</si>
  <si>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</si>
  <si>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</si>
  <si>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</si>
  <si>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</si>
  <si>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</si>
  <si>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</si>
  <si>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</si>
  <si>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</si>
  <si>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</si>
  <si>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</si>
  <si>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</si>
  <si>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</si>
  <si>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</si>
  <si>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</si>
  <si>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</si>
  <si>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</si>
  <si>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</si>
  <si>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</si>
  <si>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</si>
  <si>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</si>
  <si>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</si>
  <si>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</si>
  <si>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</si>
  <si>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</si>
  <si>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</si>
  <si>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</si>
  <si>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</si>
  <si>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</si>
  <si>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</si>
  <si>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</si>
  <si>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</si>
  <si>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</si>
  <si>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</si>
  <si>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</si>
  <si>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</si>
  <si>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</si>
  <si>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</si>
  <si>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</si>
  <si>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</si>
  <si>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</si>
  <si>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</si>
  <si>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</si>
  <si>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</si>
  <si>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</si>
  <si>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</si>
  <si>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</si>
  <si>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</si>
  <si>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</si>
  <si>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</si>
  <si>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</si>
  <si>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</si>
  <si>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</si>
  <si>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</si>
  <si>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</si>
  <si>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</si>
  <si>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</si>
  <si>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</si>
  <si>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</si>
  <si>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</si>
  <si>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</si>
  <si>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</si>
  <si>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</si>
  <si>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</si>
  <si>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</si>
  <si>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</si>
  <si>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</si>
  <si>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</si>
  <si>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</si>
  <si>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</si>
  <si>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</si>
  <si>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</si>
  <si>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</si>
  <si>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</si>
  <si>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</si>
  <si>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</si>
  <si>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</si>
  <si>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</si>
  <si>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</si>
  <si>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</si>
  <si>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</si>
  <si>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</si>
  <si>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</si>
  <si>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</si>
  <si>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</si>
  <si>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</si>
  <si>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</si>
  <si>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</si>
  <si>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</si>
  <si>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</si>
  <si>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</si>
  <si>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</si>
  <si>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</si>
  <si>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</si>
  <si>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</si>
  <si>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</si>
  <si>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</si>
  <si>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</si>
  <si>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</si>
  <si>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</si>
  <si>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</si>
  <si>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</si>
  <si>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</si>
  <si>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</si>
  <si>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</si>
  <si>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</si>
  <si>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</si>
  <si>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</si>
  <si>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</si>
  <si>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</si>
  <si>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</si>
  <si>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</si>
  <si>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</si>
  <si>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</si>
  <si>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</si>
  <si>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</si>
  <si>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</si>
  <si>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</si>
  <si>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</si>
  <si>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</si>
  <si>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</si>
  <si>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</si>
  <si>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</si>
  <si>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</si>
  <si>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</si>
  <si>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</si>
  <si>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</si>
  <si>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</si>
  <si>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</si>
  <si>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</si>
  <si>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</si>
  <si>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</si>
  <si>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</si>
  <si>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</si>
  <si>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</si>
  <si>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</si>
  <si>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</si>
  <si>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</si>
  <si>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</si>
  <si>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</si>
  <si>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</si>
  <si>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</si>
  <si>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</si>
  <si>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</si>
  <si>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</si>
  <si>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</si>
  <si>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</si>
  <si>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</si>
  <si>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</si>
  <si>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</si>
  <si>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</si>
  <si>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</si>
  <si>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</si>
  <si>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</si>
  <si>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</si>
  <si>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</si>
  <si>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</si>
  <si>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</si>
  <si>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</si>
  <si>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</si>
  <si>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</si>
  <si>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</si>
  <si>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</si>
  <si>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</si>
  <si>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</si>
  <si>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</si>
  <si>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</si>
  <si>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</si>
  <si>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</si>
  <si>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</si>
  <si>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</si>
  <si>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</si>
  <si>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</si>
  <si>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</si>
  <si>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</si>
  <si>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</si>
  <si>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</si>
  <si>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</si>
  <si>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</si>
  <si>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</si>
  <si>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</si>
  <si>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</si>
  <si>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</si>
  <si>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</si>
  <si>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</si>
  <si>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</si>
  <si>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</si>
  <si>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</si>
  <si>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</si>
  <si>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</si>
  <si>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</si>
  <si>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</si>
  <si>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</si>
  <si>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</si>
  <si>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</si>
  <si>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</si>
  <si>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</si>
  <si>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</si>
  <si>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</si>
  <si>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</si>
  <si>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</si>
  <si>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</si>
  <si>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</si>
  <si>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</si>
  <si>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</si>
  <si>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</si>
  <si>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</si>
  <si>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</si>
  <si>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</si>
  <si>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</si>
  <si>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</si>
  <si>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</si>
  <si>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</si>
  <si>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</si>
  <si>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</si>
  <si>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</si>
  <si>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</si>
  <si>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</si>
  <si>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</si>
  <si>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</si>
  <si>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</si>
  <si>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</si>
  <si>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</si>
  <si>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</si>
  <si>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</si>
  <si>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</si>
  <si>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</si>
  <si>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</si>
  <si>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</si>
  <si>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</si>
  <si>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</si>
  <si>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</si>
  <si>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</si>
  <si>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</si>
  <si>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</si>
  <si>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</si>
  <si>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</si>
  <si>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</si>
  <si>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</si>
  <si>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</si>
  <si>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</si>
  <si>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</si>
  <si>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</si>
  <si>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</si>
  <si>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</si>
  <si>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</si>
  <si>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</si>
  <si>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</si>
  <si>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</si>
  <si>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</si>
  <si>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</si>
  <si>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</si>
  <si>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</si>
  <si>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</si>
  <si>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</si>
  <si>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</si>
  <si>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</si>
  <si>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</si>
  <si>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</si>
  <si>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</si>
  <si>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</si>
  <si>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</si>
  <si>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</si>
  <si>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</si>
  <si>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</si>
  <si>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</si>
  <si>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</si>
  <si>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</si>
  <si>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</si>
  <si>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</si>
  <si>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</si>
  <si>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</si>
  <si>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</si>
  <si>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</si>
  <si>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</si>
  <si>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</si>
  <si>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</si>
  <si>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</si>
  <si>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</si>
  <si>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</si>
  <si>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</si>
  <si>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</si>
  <si>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</si>
  <si>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</si>
  <si>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</si>
  <si>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</si>
  <si>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</si>
  <si>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</si>
  <si>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</si>
  <si>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</si>
  <si>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</si>
  <si>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</si>
  <si>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</si>
  <si>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</si>
  <si>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</si>
  <si>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</si>
  <si>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</si>
  <si>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</si>
  <si>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</si>
  <si>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</si>
  <si>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</si>
  <si>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</si>
  <si>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</si>
  <si>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</si>
  <si>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</si>
  <si>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</si>
  <si>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</si>
  <si>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</si>
  <si>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</si>
  <si>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</si>
  <si>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</si>
  <si>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</si>
  <si>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</si>
  <si>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</si>
  <si>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</si>
  <si>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</si>
  <si>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</si>
  <si>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</si>
  <si>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</si>
  <si>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</si>
  <si>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</si>
  <si>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</si>
  <si>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</si>
  <si>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</si>
  <si>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</si>
  <si>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</si>
  <si>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</si>
  <si>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</si>
  <si>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</si>
  <si>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</si>
  <si>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</si>
  <si>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</si>
  <si>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</si>
  <si>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</si>
  <si>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</si>
  <si>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</si>
  <si>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</si>
  <si>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</si>
  <si>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</si>
  <si>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</si>
  <si>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</si>
  <si>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</si>
  <si>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</si>
  <si>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</si>
  <si>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</si>
  <si>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</si>
  <si>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</si>
  <si>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</si>
  <si>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</si>
  <si>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</si>
  <si>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</si>
  <si>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</si>
  <si>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</si>
  <si>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</si>
  <si>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</si>
  <si>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</si>
  <si>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</si>
  <si>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</si>
  <si>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</si>
  <si>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</si>
  <si>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</si>
  <si>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</si>
  <si>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</si>
  <si>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</si>
  <si>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</si>
  <si>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</si>
  <si>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</si>
  <si>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</si>
  <si>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</si>
  <si>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</si>
  <si>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</si>
  <si>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</si>
  <si>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</si>
  <si>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</si>
  <si>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</si>
  <si>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</si>
  <si>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</si>
  <si>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</si>
  <si>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</si>
  <si>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</si>
  <si>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</si>
  <si>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</si>
  <si>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</si>
  <si>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</si>
  <si>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</si>
  <si>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</si>
  <si>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</si>
  <si>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</si>
  <si>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</si>
  <si>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</si>
  <si>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</si>
  <si>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</si>
  <si>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</si>
  <si>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</si>
  <si>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</si>
  <si>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</si>
  <si>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</si>
  <si>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</si>
  <si>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</si>
  <si>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</si>
  <si>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</si>
  <si>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</si>
  <si>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</si>
  <si>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</si>
  <si>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</si>
  <si>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</si>
  <si>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</si>
  <si>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</si>
  <si>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</si>
  <si>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</si>
  <si>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</si>
  <si>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</si>
  <si>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</si>
  <si>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</si>
  <si>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</si>
  <si>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</si>
  <si>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</si>
  <si>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</si>
  <si>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</si>
  <si>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</si>
  <si>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</si>
  <si>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</si>
  <si>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</si>
  <si>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</si>
  <si>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</si>
  <si>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</si>
  <si>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</si>
  <si>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</si>
  <si>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</si>
  <si>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</si>
  <si>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</si>
  <si>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</si>
  <si>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</si>
  <si>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</si>
  <si>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</si>
  <si>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</si>
  <si>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</si>
  <si>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</si>
  <si>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</si>
  <si>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</si>
  <si>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</si>
  <si>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</si>
  <si>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</si>
  <si>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</si>
  <si>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</si>
  <si>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</si>
  <si>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</si>
  <si>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</si>
  <si>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</si>
  <si>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</si>
  <si>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</si>
  <si>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</si>
  <si>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</si>
  <si>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</si>
  <si>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</si>
  <si>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</si>
  <si>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</si>
  <si>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</si>
  <si>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</si>
  <si>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</si>
  <si>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</si>
  <si>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</si>
  <si>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</si>
  <si>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</si>
  <si>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</si>
  <si>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</si>
  <si>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</si>
  <si>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</si>
  <si>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</si>
  <si>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</si>
  <si>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</si>
  <si>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</si>
  <si>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</si>
  <si>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</si>
  <si>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</si>
  <si>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</si>
  <si>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</si>
  <si>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</si>
  <si>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</si>
  <si>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</si>
  <si>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</si>
  <si>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</si>
  <si>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</si>
  <si>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</si>
  <si>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</si>
  <si>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</si>
  <si>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</si>
  <si>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</si>
  <si>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</si>
  <si>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</si>
  <si>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</si>
  <si>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</si>
  <si>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</si>
  <si>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</si>
  <si>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</si>
  <si>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</si>
  <si>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</si>
  <si>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</si>
  <si>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</si>
  <si>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</si>
  <si>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</si>
  <si>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</si>
  <si>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</si>
  <si>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</si>
  <si>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</si>
  <si>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</si>
  <si>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</si>
  <si>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</si>
  <si>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</si>
  <si>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</si>
  <si>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</si>
  <si>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</si>
  <si>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</si>
  <si>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</si>
  <si>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</si>
  <si>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</si>
  <si>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</si>
  <si>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</si>
  <si>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</si>
  <si>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</si>
  <si>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</si>
  <si>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</si>
  <si>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</si>
  <si>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</si>
  <si>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</si>
  <si>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</si>
  <si>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</si>
  <si>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</si>
  <si>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</si>
  <si>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</si>
  <si>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</si>
  <si>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</si>
  <si>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</si>
  <si>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</si>
  <si>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</si>
  <si>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</si>
  <si>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</si>
  <si>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</si>
  <si>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</si>
  <si>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</si>
  <si>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</si>
  <si>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</si>
  <si>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</si>
  <si>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</si>
  <si>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</si>
  <si>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</si>
  <si>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</si>
  <si>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</si>
  <si>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</si>
  <si>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</si>
  <si>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</si>
  <si>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</si>
  <si>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</si>
  <si>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</si>
  <si>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</si>
  <si>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</si>
  <si>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</si>
  <si>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</si>
  <si>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</si>
  <si>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</si>
  <si>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</si>
  <si>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</si>
  <si>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</si>
  <si>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</si>
  <si>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</si>
  <si>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</si>
  <si>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</si>
  <si>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</si>
  <si>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</si>
  <si>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</si>
  <si>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</si>
  <si>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</si>
  <si>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</si>
  <si>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</si>
  <si>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</si>
  <si>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</si>
  <si>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</si>
  <si>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</si>
  <si>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</si>
  <si>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</si>
  <si>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</si>
  <si>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</si>
  <si>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</si>
  <si>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</si>
  <si>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</si>
  <si>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</si>
  <si>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</si>
  <si>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</si>
  <si>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</si>
  <si>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</si>
  <si>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</si>
  <si>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</si>
  <si>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</si>
  <si>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</si>
  <si>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</si>
  <si>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</si>
  <si>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</si>
  <si>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</si>
  <si>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</si>
  <si>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</si>
  <si>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</si>
  <si>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</si>
  <si>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</si>
  <si>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</si>
  <si>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</si>
  <si>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</si>
  <si>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</si>
  <si>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</si>
  <si>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</si>
  <si>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</si>
  <si>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</si>
  <si>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</si>
  <si>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</si>
  <si>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</si>
  <si>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</si>
  <si>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</si>
  <si>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</si>
  <si>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</si>
  <si>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</si>
  <si>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</si>
  <si>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</si>
  <si>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</si>
  <si>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</si>
  <si>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</si>
  <si>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</si>
  <si>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</si>
  <si>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</si>
  <si>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</si>
  <si>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</si>
  <si>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</si>
  <si>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</si>
  <si>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</si>
  <si>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</si>
  <si>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</si>
  <si>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</si>
  <si>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</si>
  <si>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</si>
  <si>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</si>
  <si>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</si>
  <si>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</si>
  <si>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</si>
  <si>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</si>
  <si>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</si>
  <si>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</si>
  <si>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</si>
  <si>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</si>
  <si>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</si>
  <si>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</si>
  <si>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</si>
  <si>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</si>
  <si>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</si>
  <si>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</si>
  <si>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</si>
  <si>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</si>
  <si>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</si>
  <si>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</si>
  <si>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</si>
  <si>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</si>
  <si>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</si>
  <si>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</si>
  <si>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</si>
  <si>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</si>
  <si>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</si>
  <si>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</si>
  <si>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</si>
  <si>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</si>
  <si>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</si>
  <si>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</si>
  <si>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</si>
  <si>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</si>
  <si>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</si>
  <si>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</si>
  <si>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</si>
  <si>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</si>
  <si>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</si>
  <si>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</si>
  <si>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</si>
  <si>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</si>
  <si>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</si>
  <si>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</si>
  <si>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</si>
  <si>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</si>
  <si>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</si>
  <si>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</si>
  <si>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</si>
  <si>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</si>
  <si>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</si>
  <si>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</si>
  <si>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</si>
  <si>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</si>
  <si>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</si>
  <si>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</si>
  <si>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</si>
  <si>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</si>
  <si>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</si>
  <si>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</si>
  <si>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</si>
  <si>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</si>
  <si>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</si>
  <si>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</si>
  <si>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</si>
  <si>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</si>
  <si>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</si>
  <si>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</si>
  <si>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</si>
  <si>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</si>
  <si>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</si>
  <si>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</si>
  <si>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</si>
  <si>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</si>
  <si>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</si>
  <si>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</si>
  <si>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</si>
  <si>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</si>
  <si>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</si>
  <si>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</si>
  <si>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</si>
  <si>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</si>
  <si>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</si>
  <si>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</si>
  <si>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</si>
  <si>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</si>
  <si>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</si>
  <si>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</si>
  <si>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</si>
  <si>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</si>
  <si>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</si>
  <si>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</si>
  <si>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</si>
  <si>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</si>
  <si>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</si>
  <si>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</si>
  <si>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</si>
  <si>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</si>
  <si>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</si>
  <si>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</si>
  <si>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</si>
  <si>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</si>
  <si>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</si>
  <si>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</si>
  <si>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</si>
  <si>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</si>
  <si>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</si>
  <si>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</si>
  <si>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</si>
  <si>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</si>
  <si>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</si>
  <si>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</si>
  <si>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</si>
  <si>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</si>
  <si>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</si>
  <si>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</si>
  <si>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</si>
  <si>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</si>
  <si>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</si>
  <si>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</si>
  <si>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</si>
  <si>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</si>
  <si>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</si>
  <si>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</si>
  <si>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</si>
  <si>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</si>
  <si>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</si>
  <si>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</si>
  <si>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</si>
  <si>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</si>
  <si>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</si>
  <si>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</si>
  <si>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</si>
  <si>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</si>
  <si>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</si>
  <si>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</si>
  <si>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</si>
  <si>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</si>
  <si>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</si>
  <si>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</si>
  <si>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</si>
  <si>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</si>
  <si>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</si>
  <si>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</si>
  <si>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</si>
  <si>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</si>
  <si>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</si>
  <si>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</si>
  <si>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</si>
  <si>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</si>
  <si>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</si>
  <si>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</si>
  <si>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</si>
  <si>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</si>
  <si>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</si>
  <si>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</si>
  <si>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</si>
  <si>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</si>
  <si>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</si>
  <si>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</si>
  <si>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</si>
  <si>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</si>
  <si>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</si>
  <si>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</si>
  <si>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</si>
  <si>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</si>
  <si>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</si>
  <si>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</si>
  <si>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</si>
  <si>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</si>
  <si>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</si>
  <si>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</si>
  <si>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</si>
  <si>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</si>
  <si>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</si>
  <si>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</si>
  <si>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</si>
  <si>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</si>
  <si>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</si>
  <si>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</si>
  <si>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</si>
  <si>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</si>
  <si>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</si>
  <si>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</si>
  <si>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</si>
  <si>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</si>
  <si>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</si>
  <si>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</si>
  <si>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</si>
  <si>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</si>
  <si>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</si>
  <si>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</si>
  <si>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</si>
  <si>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</si>
  <si>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</si>
  <si>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</si>
  <si>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</si>
  <si>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</si>
  <si>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</si>
  <si>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</si>
  <si>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</si>
  <si>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</si>
  <si>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</si>
  <si>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</si>
  <si>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</si>
  <si>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</si>
  <si>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</si>
  <si>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</si>
  <si>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</si>
  <si>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</si>
  <si>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</si>
  <si>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</si>
  <si>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</si>
  <si>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</si>
  <si>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</si>
  <si>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</si>
  <si>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</si>
  <si>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</si>
  <si>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</si>
  <si>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</si>
  <si>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</si>
  <si>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</si>
  <si>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</si>
  <si>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</si>
  <si>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</si>
  <si>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</si>
  <si>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</si>
  <si>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</si>
  <si>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</si>
  <si>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</si>
  <si>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</si>
  <si>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</si>
  <si>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</si>
  <si>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</si>
  <si>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</si>
  <si>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</si>
  <si>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</si>
  <si>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</si>
  <si>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</si>
  <si>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</si>
  <si>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</si>
  <si>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</si>
  <si>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</si>
  <si>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</si>
  <si>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</si>
  <si>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</si>
  <si>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</si>
  <si>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</si>
  <si>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</si>
  <si>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</si>
  <si>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</si>
  <si>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</si>
  <si>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</si>
  <si>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</si>
  <si>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</si>
  <si>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</si>
  <si>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</si>
  <si>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</si>
  <si>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</si>
  <si>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</si>
  <si>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</si>
  <si>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</si>
  <si>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</si>
  <si>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</si>
  <si>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</si>
  <si>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</si>
  <si>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</si>
  <si>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</si>
  <si>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</si>
  <si>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</si>
  <si>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</si>
  <si>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</si>
  <si>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</si>
  <si>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</si>
  <si>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</si>
  <si>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</si>
  <si>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</si>
  <si>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</si>
  <si>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</si>
  <si>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</si>
  <si>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</si>
  <si>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</si>
  <si>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</si>
  <si>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</si>
  <si>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</si>
  <si>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</si>
  <si>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</si>
  <si>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</si>
  <si>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</si>
  <si>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</si>
  <si>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</si>
  <si>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</si>
  <si>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</si>
  <si>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</si>
  <si>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</si>
  <si>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</si>
  <si>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</si>
  <si>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</si>
  <si>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</si>
  <si>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</si>
  <si>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</si>
  <si>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</si>
  <si>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</si>
  <si>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</si>
  <si>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</si>
  <si>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</si>
  <si>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</si>
  <si>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</si>
  <si>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</si>
  <si>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</si>
  <si>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</si>
  <si>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</si>
  <si>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</si>
  <si>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</si>
  <si>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</si>
  <si>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</si>
  <si>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</si>
  <si>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</si>
  <si>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</si>
  <si>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</si>
  <si>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</si>
  <si>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</si>
  <si>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</si>
  <si>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</si>
  <si>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</si>
  <si>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</si>
  <si>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</si>
  <si>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</si>
  <si>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</si>
  <si>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</si>
  <si>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</si>
  <si>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</si>
  <si>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</si>
  <si>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</si>
  <si>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</si>
  <si>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</si>
  <si>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</si>
  <si>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</si>
  <si>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</si>
  <si>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</si>
  <si>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</si>
  <si>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</si>
  <si>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</si>
  <si>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</si>
  <si>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</si>
  <si>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</si>
  <si>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</si>
  <si>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</si>
  <si>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</si>
  <si>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</si>
  <si>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</si>
  <si>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</si>
  <si>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</si>
  <si>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</si>
  <si>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</si>
  <si>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</si>
  <si>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</si>
  <si>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</si>
  <si>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</si>
  <si>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</si>
  <si>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</si>
  <si>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</si>
  <si>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</si>
  <si>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</si>
  <si>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</si>
  <si>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</si>
  <si>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</si>
  <si>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</si>
  <si>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</si>
  <si>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</si>
  <si>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</si>
  <si>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</si>
  <si>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</si>
  <si>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</si>
  <si>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</si>
  <si>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</si>
  <si>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</si>
  <si>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</si>
  <si>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</si>
  <si>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</si>
  <si>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</si>
  <si>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</si>
  <si>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</si>
  <si>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</si>
  <si>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</si>
  <si>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</si>
  <si>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</si>
  <si>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</si>
  <si>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</si>
  <si>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</si>
  <si>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</si>
  <si>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</si>
  <si>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</si>
  <si>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</si>
  <si>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</si>
  <si>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</si>
  <si>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</si>
  <si>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</si>
  <si>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</si>
  <si>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</si>
  <si>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</si>
  <si>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</si>
  <si>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</si>
  <si>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</si>
  <si>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</si>
  <si>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</si>
  <si>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</si>
  <si>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</si>
  <si>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</si>
  <si>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</si>
  <si>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</si>
  <si>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</si>
  <si>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</si>
  <si>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</si>
  <si>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</si>
  <si>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</si>
  <si>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</si>
  <si>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</si>
  <si>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</si>
  <si>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</si>
  <si>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</si>
  <si>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</si>
  <si>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</si>
  <si>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</si>
  <si>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</si>
  <si>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</si>
  <si>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</si>
  <si>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</si>
  <si>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</si>
  <si>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</si>
  <si>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</si>
  <si>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</si>
  <si>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</si>
  <si>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</si>
  <si>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</si>
  <si>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</si>
  <si>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</si>
  <si>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</si>
  <si>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</si>
  <si>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</si>
  <si>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</si>
  <si>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</si>
  <si>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</si>
  <si>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</si>
  <si>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</si>
  <si>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</si>
  <si>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</si>
  <si>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</si>
  <si>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</si>
  <si>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</si>
  <si>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</si>
  <si>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</si>
  <si>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</si>
  <si>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</si>
  <si>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</si>
  <si>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</si>
  <si>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</si>
  <si>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</si>
  <si>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</si>
  <si>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</si>
  <si>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</si>
  <si>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</si>
  <si>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</si>
  <si>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</si>
  <si>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</si>
  <si>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</si>
  <si>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</si>
  <si>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</si>
  <si>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</si>
  <si>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</si>
  <si>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</si>
  <si>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</si>
  <si>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</si>
  <si>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</si>
  <si>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</si>
  <si>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</si>
  <si>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</si>
  <si>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</si>
  <si>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</si>
  <si>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</si>
  <si>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</si>
  <si>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</si>
  <si>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</si>
  <si>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</si>
  <si>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</si>
  <si>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</si>
  <si>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</si>
  <si>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</si>
  <si>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</si>
  <si>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</si>
  <si>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</si>
  <si>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</si>
  <si>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</si>
  <si>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</si>
  <si>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</si>
  <si>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</si>
  <si>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</si>
  <si>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</si>
  <si>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</si>
  <si>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</si>
  <si>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</si>
  <si>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</si>
  <si>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</si>
  <si>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</si>
  <si>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</si>
  <si>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</si>
  <si>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</si>
  <si>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</si>
  <si>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</si>
  <si>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</si>
  <si>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</si>
  <si>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</si>
  <si>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</si>
  <si>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</si>
  <si>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</si>
  <si>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</si>
  <si>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</si>
  <si>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</si>
  <si>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</si>
  <si>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</si>
  <si>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</si>
  <si>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</si>
  <si>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</si>
  <si>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</si>
  <si>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</si>
  <si>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</si>
  <si>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</si>
  <si>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</si>
  <si>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</si>
  <si>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</si>
  <si>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</si>
  <si>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</si>
  <si>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</si>
  <si>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</si>
  <si>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</si>
  <si>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</si>
  <si>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</si>
  <si>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</si>
  <si>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</si>
  <si>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</si>
  <si>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</si>
  <si>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</si>
  <si>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</si>
  <si>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</si>
  <si>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</si>
  <si>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</si>
  <si>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</si>
  <si>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</si>
  <si>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</si>
  <si>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</si>
  <si>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</si>
  <si>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</si>
  <si>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</si>
  <si>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</si>
  <si>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</si>
  <si>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</si>
  <si>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</si>
  <si>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</si>
  <si>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</si>
  <si>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</si>
  <si>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</si>
  <si>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</si>
  <si>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</si>
  <si>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</si>
  <si>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</si>
  <si>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</si>
  <si>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</si>
  <si>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</si>
  <si>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</si>
  <si>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</si>
  <si>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</si>
  <si>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</si>
  <si>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</si>
  <si>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</si>
  <si>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</si>
  <si>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</si>
  <si>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</si>
  <si>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</si>
  <si>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</si>
  <si>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</si>
  <si>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</si>
  <si>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</si>
  <si>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</si>
  <si>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</si>
  <si>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</si>
  <si>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</si>
  <si>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</si>
  <si>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</si>
  <si>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</si>
  <si>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</si>
  <si>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</si>
  <si>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</si>
  <si>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</si>
  <si>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</si>
  <si>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</si>
  <si>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</si>
  <si>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</si>
  <si>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</si>
  <si>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</si>
  <si>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</si>
  <si>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</si>
  <si>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</si>
  <si>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</si>
  <si>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</si>
  <si>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</si>
  <si>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</si>
  <si>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</si>
  <si>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</si>
  <si>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</si>
  <si>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</si>
  <si>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</si>
  <si>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</si>
  <si>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</si>
  <si>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</si>
  <si>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</si>
  <si>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</si>
  <si>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</si>
  <si>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</si>
  <si>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</si>
  <si>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</si>
  <si>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</si>
  <si>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</si>
  <si>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</si>
  <si>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</si>
  <si>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</si>
  <si>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</si>
  <si>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</si>
  <si>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</si>
  <si>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</si>
  <si>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</si>
  <si>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</si>
  <si>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</si>
  <si>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</si>
  <si>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</si>
  <si>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</si>
  <si>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</si>
  <si>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</si>
  <si>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</si>
  <si>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</si>
  <si>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</si>
  <si>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</si>
  <si>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</si>
  <si>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</si>
  <si>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</si>
  <si>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</si>
  <si>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</si>
  <si>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</si>
  <si>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</si>
  <si>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</si>
  <si>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</si>
  <si>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</si>
  <si>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</si>
  <si>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</si>
  <si>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</si>
  <si>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</si>
  <si>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</si>
  <si>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</si>
  <si>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</si>
  <si>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</si>
  <si>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</si>
  <si>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</si>
  <si>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</si>
  <si>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</si>
  <si>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</si>
  <si>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</si>
  <si>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</si>
  <si>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</si>
  <si>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</si>
  <si>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</si>
  <si>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</si>
  <si>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</si>
  <si>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</si>
  <si>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</si>
  <si>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</si>
  <si>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</si>
  <si>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</si>
  <si>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</si>
  <si>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</si>
  <si>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</si>
  <si>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</si>
  <si>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</si>
  <si>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</si>
  <si>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</si>
  <si>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</si>
  <si>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</si>
  <si>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</si>
  <si>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</si>
  <si>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</si>
  <si>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</si>
  <si>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</si>
  <si>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</si>
  <si>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</si>
  <si>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</si>
  <si>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</si>
  <si>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</si>
  <si>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</si>
  <si>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</si>
  <si>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</si>
  <si>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</si>
  <si>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</si>
  <si>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</si>
  <si>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</si>
  <si>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</si>
  <si>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</si>
  <si>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</si>
  <si>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</si>
  <si>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</si>
  <si>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</si>
  <si>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</si>
  <si>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</si>
  <si>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</si>
  <si>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</si>
  <si>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</si>
  <si>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</si>
  <si>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</si>
  <si>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</si>
  <si>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</si>
  <si>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</si>
  <si>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</si>
  <si>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</si>
  <si>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</si>
  <si>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</si>
  <si>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</si>
  <si>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</si>
  <si>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</si>
  <si>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</si>
  <si>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</si>
  <si>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</si>
  <si>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</si>
  <si>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</si>
  <si>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</si>
  <si>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</si>
  <si>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</si>
  <si>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</si>
  <si>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</si>
  <si>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</si>
  <si>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</si>
  <si>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</si>
  <si>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</si>
  <si>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</si>
  <si>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</si>
  <si>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</si>
  <si>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</si>
  <si>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</si>
  <si>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</si>
  <si>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</si>
  <si>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</si>
  <si>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</si>
  <si>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</si>
  <si>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</si>
  <si>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</si>
  <si>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</si>
  <si>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</si>
  <si>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</si>
  <si>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</si>
  <si>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</si>
  <si>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</si>
  <si>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</si>
  <si>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</si>
  <si>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</si>
  <si>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</si>
  <si>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</si>
  <si>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</si>
  <si>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</si>
  <si>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</si>
  <si>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</si>
  <si>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</si>
  <si>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</si>
  <si>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</si>
  <si>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</si>
  <si>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</si>
  <si>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</si>
  <si>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</si>
  <si>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</si>
  <si>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</si>
  <si>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</si>
  <si>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</si>
  <si>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</si>
  <si>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</si>
  <si>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</si>
  <si>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</si>
  <si>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</si>
  <si>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</si>
  <si>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</si>
  <si>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</si>
  <si>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</si>
  <si>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</si>
  <si>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</si>
  <si>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</si>
  <si>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</si>
  <si>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</si>
  <si>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</si>
  <si>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</si>
  <si>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</si>
  <si>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</si>
  <si>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</si>
  <si>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</si>
  <si>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</si>
  <si>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</si>
  <si>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</si>
  <si>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</si>
  <si>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</si>
  <si>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</si>
  <si>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</si>
  <si>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</si>
  <si>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</si>
  <si>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</si>
  <si>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</si>
  <si>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</si>
  <si>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</si>
  <si>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</si>
  <si>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</si>
  <si>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</si>
  <si>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</si>
  <si>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</si>
  <si>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</si>
  <si>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</si>
  <si>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</si>
  <si>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</si>
  <si>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</si>
  <si>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</si>
  <si>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</si>
  <si>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</si>
  <si>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</si>
  <si>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</si>
  <si>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</si>
  <si>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</si>
  <si>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</si>
  <si>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</si>
  <si>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</si>
  <si>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</si>
  <si>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</si>
  <si>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</si>
  <si>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</si>
  <si>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</si>
  <si>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</si>
  <si>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</si>
  <si>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</si>
  <si>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</si>
  <si>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</si>
  <si>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</si>
  <si>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</si>
  <si>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</si>
  <si>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</si>
  <si>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</si>
  <si>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</si>
  <si>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</si>
  <si>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</si>
  <si>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</si>
  <si>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</si>
  <si>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</si>
  <si>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</si>
  <si>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</si>
  <si>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</si>
  <si>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</si>
  <si>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</si>
  <si>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</si>
  <si>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</si>
  <si>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</si>
  <si>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</si>
  <si>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</si>
  <si>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</si>
  <si>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</si>
  <si>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</si>
  <si>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</si>
  <si>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</si>
  <si>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</si>
  <si>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</si>
  <si>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</si>
  <si>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</si>
  <si>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</si>
  <si>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</si>
  <si>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</si>
  <si>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</si>
  <si>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</si>
  <si>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</si>
  <si>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</si>
  <si>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</si>
  <si>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</si>
  <si>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</si>
  <si>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</si>
  <si>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</si>
  <si>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</si>
  <si>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</si>
  <si>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</si>
  <si>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</si>
  <si>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</si>
  <si>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</si>
  <si>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</si>
  <si>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</si>
  <si>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</si>
  <si>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</si>
  <si>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</si>
  <si>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</si>
  <si>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</si>
  <si>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</si>
  <si>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</si>
  <si>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</si>
  <si>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</si>
  <si>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</si>
  <si>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</si>
  <si>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</si>
  <si>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</si>
  <si>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</si>
  <si>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</si>
  <si>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</si>
  <si>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</si>
  <si>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</si>
  <si>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</si>
  <si>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</si>
  <si>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</si>
  <si>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</si>
  <si>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</si>
  <si>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</si>
  <si>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</si>
  <si>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</si>
  <si>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</si>
  <si>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</si>
  <si>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</si>
  <si>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</si>
  <si>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</si>
  <si>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</si>
  <si>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</si>
  <si>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</si>
  <si>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</si>
  <si>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</si>
  <si>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</si>
  <si>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</si>
  <si>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</si>
  <si>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</si>
  <si>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</si>
  <si>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</si>
  <si>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</si>
  <si>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</si>
  <si>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</si>
  <si>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</si>
  <si>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</si>
  <si>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</si>
  <si>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</si>
  <si>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</si>
  <si>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</si>
  <si>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</si>
  <si>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</si>
  <si>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</si>
  <si>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</si>
  <si>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</si>
  <si>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</si>
  <si>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</si>
  <si>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</si>
  <si>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</si>
  <si>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</si>
  <si>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</si>
  <si>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</si>
  <si>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</si>
  <si>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</si>
  <si>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</si>
  <si>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</si>
  <si>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</si>
  <si>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</si>
  <si>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</si>
  <si>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</si>
  <si>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</si>
  <si>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</si>
  <si>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</si>
  <si>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</si>
  <si>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</si>
  <si>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</si>
  <si>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</si>
  <si>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</si>
  <si>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</si>
  <si>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</si>
  <si>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</si>
  <si>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</si>
  <si>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</si>
  <si>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</si>
  <si>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</si>
  <si>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</si>
  <si>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</si>
  <si>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</si>
  <si>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</si>
  <si>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</si>
  <si>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</si>
  <si>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</si>
  <si>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</si>
  <si>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</si>
  <si>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</si>
  <si>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</si>
  <si>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</si>
  <si>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</si>
  <si>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</si>
  <si>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</si>
  <si>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</si>
  <si>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</si>
  <si>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</si>
  <si>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</si>
  <si>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</si>
  <si>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</si>
  <si>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</si>
  <si>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</si>
  <si>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</si>
  <si>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</si>
  <si>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</si>
  <si>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</si>
  <si>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</si>
  <si>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</si>
  <si>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</si>
  <si>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</si>
  <si>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</si>
  <si>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</si>
  <si>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</si>
  <si>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</si>
  <si>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</si>
  <si>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</si>
  <si>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</si>
  <si>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</si>
  <si>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</si>
  <si>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</si>
  <si>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</si>
  <si>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</si>
  <si>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</si>
  <si>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</si>
  <si>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</si>
  <si>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</si>
  <si>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</si>
  <si>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</si>
  <si>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</si>
  <si>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</si>
  <si>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</si>
  <si>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</si>
  <si>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</si>
  <si>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</si>
  <si>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</si>
  <si>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</si>
  <si>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</si>
  <si>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</si>
  <si>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</si>
  <si>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</si>
  <si>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</si>
  <si>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</si>
  <si>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</si>
  <si>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</si>
  <si>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</si>
  <si>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</si>
  <si>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</si>
  <si>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</si>
  <si>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</si>
  <si>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</si>
  <si>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</si>
  <si>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</si>
  <si>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</si>
  <si>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</si>
  <si>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</si>
  <si>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</si>
  <si>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</si>
  <si>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</si>
  <si>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</si>
  <si>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</si>
  <si>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</si>
  <si>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</si>
  <si>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</si>
  <si>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</si>
  <si>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</si>
  <si>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</si>
  <si>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</si>
  <si>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</si>
  <si>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</si>
  <si>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</si>
  <si>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</si>
  <si>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</si>
  <si>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</si>
  <si>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</si>
  <si>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</si>
  <si>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</si>
  <si>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</si>
  <si>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</si>
  <si>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</si>
  <si>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</si>
  <si>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</si>
  <si>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</si>
  <si>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</si>
  <si>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</si>
  <si>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</si>
  <si>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</si>
  <si>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</si>
  <si>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</si>
  <si>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</si>
  <si>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</si>
  <si>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</si>
  <si>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</si>
  <si>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</si>
  <si>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</si>
  <si>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</si>
  <si>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</si>
  <si>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</si>
  <si>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</si>
  <si>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</si>
  <si>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</si>
  <si>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</si>
  <si>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</si>
  <si>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</si>
  <si>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</si>
  <si>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</si>
  <si>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</si>
  <si>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</si>
  <si>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</si>
  <si>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</si>
  <si>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</si>
  <si>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</si>
  <si>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</si>
  <si>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</si>
  <si>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</si>
  <si>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</si>
  <si>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</si>
  <si>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</si>
  <si>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</si>
  <si>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</si>
  <si>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</si>
  <si>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</si>
  <si>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</si>
  <si>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</si>
  <si>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</si>
  <si>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</si>
  <si>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</si>
  <si>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</si>
  <si>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</si>
  <si>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</si>
  <si>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</si>
  <si>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</si>
  <si>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</si>
  <si>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</si>
  <si>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</si>
  <si>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</si>
  <si>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</si>
  <si>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</si>
  <si>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</si>
  <si>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</si>
  <si>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</si>
  <si>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</si>
  <si>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</si>
  <si>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</si>
  <si>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</si>
  <si>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</si>
  <si>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</si>
  <si>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</si>
  <si>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</si>
  <si>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</si>
  <si>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</si>
  <si>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</si>
  <si>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</si>
  <si>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</si>
  <si>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</si>
  <si>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</si>
  <si>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</si>
  <si>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</si>
  <si>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</si>
  <si>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</si>
  <si>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</si>
  <si>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</si>
  <si>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</si>
  <si>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</si>
  <si>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</si>
  <si>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</si>
  <si>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</si>
  <si>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</si>
  <si>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</si>
  <si>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</si>
  <si>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</si>
  <si>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</si>
  <si>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</si>
  <si>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</si>
  <si>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</si>
  <si>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</si>
  <si>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</si>
  <si>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</si>
  <si>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</si>
  <si>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</si>
  <si>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</si>
  <si>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</si>
  <si>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</si>
  <si>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</si>
  <si>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</si>
  <si>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</si>
  <si>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</si>
  <si>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</si>
  <si>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</si>
  <si>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</si>
  <si>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</si>
  <si>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</si>
  <si>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</si>
  <si>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</si>
  <si>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</si>
  <si>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</si>
  <si>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</si>
  <si>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</si>
  <si>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</si>
  <si>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</si>
  <si>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</si>
  <si>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</si>
  <si>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</si>
  <si>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</si>
  <si>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</si>
  <si>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</si>
  <si>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</si>
  <si>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</si>
  <si>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</si>
  <si>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</si>
  <si>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</si>
  <si>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</si>
  <si>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</si>
  <si>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</si>
  <si>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</si>
  <si>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</si>
  <si>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</si>
  <si>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</si>
  <si>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</si>
  <si>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</si>
  <si>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</si>
  <si>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</si>
  <si>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</si>
  <si>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</si>
  <si>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</si>
  <si>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</si>
  <si>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</si>
  <si>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</si>
  <si>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</si>
  <si>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</si>
  <si>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</si>
  <si>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</si>
  <si>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</si>
  <si>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</si>
  <si>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</si>
  <si>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</si>
  <si>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</si>
  <si>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</si>
  <si>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</si>
  <si>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</si>
  <si>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</si>
  <si>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</si>
  <si>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</si>
  <si>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</si>
  <si>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</si>
  <si>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</si>
  <si>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</si>
  <si>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</si>
  <si>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</si>
  <si>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</si>
  <si>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</si>
  <si>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</si>
  <si>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</si>
  <si>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</si>
  <si>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</si>
  <si>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</si>
  <si>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</si>
  <si>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</si>
  <si>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</si>
  <si>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</si>
  <si>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</si>
  <si>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</si>
  <si>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</si>
  <si>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</si>
  <si>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</si>
  <si>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</si>
  <si>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</si>
  <si>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</si>
  <si>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</si>
  <si>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</si>
  <si>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</si>
  <si>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</si>
  <si>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</si>
  <si>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</si>
  <si>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</si>
  <si>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</si>
  <si>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</si>
  <si>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</si>
  <si>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</si>
  <si>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</si>
  <si>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</si>
  <si>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</si>
  <si>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</si>
  <si>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</si>
  <si>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</si>
  <si>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</si>
  <si>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</si>
  <si>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</si>
  <si>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</si>
  <si>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</si>
  <si>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</si>
  <si>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</si>
  <si>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</si>
  <si>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</si>
  <si>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</si>
  <si>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</si>
  <si>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</si>
  <si>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</si>
  <si>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</si>
  <si>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</si>
  <si>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</si>
  <si>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</si>
  <si>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</si>
  <si>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</si>
  <si>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</si>
  <si>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</si>
  <si>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</si>
  <si>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</si>
  <si>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</si>
  <si>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</si>
  <si>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</si>
  <si>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</si>
  <si>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</si>
  <si>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</si>
  <si>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</si>
  <si>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</si>
  <si>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</si>
  <si>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</si>
  <si>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</si>
  <si>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</si>
  <si>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</si>
  <si>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</si>
  <si>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</si>
  <si>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</si>
  <si>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</si>
  <si>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</si>
  <si>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</si>
  <si>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</si>
  <si>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</si>
  <si>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</si>
  <si>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</si>
  <si>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</si>
  <si>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</si>
  <si>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</si>
  <si>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</si>
  <si>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</si>
  <si>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</si>
  <si>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</si>
  <si>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</si>
  <si>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</si>
  <si>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</si>
  <si>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</si>
  <si>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</si>
  <si>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</si>
  <si>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</si>
  <si>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</si>
  <si>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</si>
  <si>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</si>
  <si>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</si>
  <si>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</si>
  <si>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</si>
  <si>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</si>
  <si>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</si>
  <si>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</si>
  <si>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</si>
  <si>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</si>
  <si>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</si>
  <si>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</si>
  <si>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</si>
  <si>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</si>
  <si>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</si>
  <si>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</si>
  <si>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</si>
  <si>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</si>
  <si>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</si>
  <si>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</si>
  <si>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</si>
  <si>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</si>
  <si>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</si>
  <si>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</si>
  <si>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</si>
  <si>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</si>
  <si>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</si>
  <si>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</si>
  <si>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</si>
  <si>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</si>
  <si>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</si>
  <si>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</si>
  <si>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</si>
  <si>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</si>
  <si>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</si>
  <si>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</si>
  <si>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</si>
  <si>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</si>
  <si>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</si>
  <si>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</si>
  <si>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</si>
  <si>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</si>
  <si>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</si>
  <si>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</si>
  <si>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</si>
  <si>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</si>
  <si>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</si>
  <si>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</si>
  <si>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</si>
  <si>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</si>
  <si>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</si>
  <si>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</si>
  <si>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</si>
  <si>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</si>
  <si>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</si>
  <si>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</si>
  <si>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</si>
  <si>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</si>
  <si>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</si>
  <si>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</si>
  <si>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</si>
  <si>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</si>
  <si>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</si>
  <si>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</si>
  <si>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</si>
  <si>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</si>
  <si>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</si>
  <si>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</si>
  <si>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</si>
  <si>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</si>
  <si>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</si>
  <si>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</si>
  <si>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</si>
  <si>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</si>
  <si>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</si>
  <si>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</si>
  <si>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</si>
  <si>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</si>
  <si>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</si>
  <si>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</si>
  <si>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</si>
  <si>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</si>
  <si>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</si>
  <si>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</si>
  <si>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</si>
  <si>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</si>
  <si>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</si>
  <si>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</si>
  <si>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</si>
  <si>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</si>
  <si>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</si>
  <si>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</si>
  <si>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</si>
  <si>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</si>
  <si>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</si>
  <si>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</si>
  <si>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</si>
  <si>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</si>
  <si>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</si>
  <si>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</si>
  <si>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</si>
  <si>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</si>
  <si>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</si>
  <si>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</si>
  <si>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</si>
  <si>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</si>
  <si>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</si>
  <si>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</si>
  <si>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</si>
  <si>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</si>
  <si>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</si>
  <si>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</si>
  <si>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</si>
  <si>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</si>
  <si>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</si>
  <si>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</si>
  <si>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</si>
  <si>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</si>
  <si>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</si>
  <si>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</si>
  <si>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</si>
  <si>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</si>
  <si>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</si>
  <si>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</si>
  <si>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</si>
  <si>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</si>
  <si>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</si>
  <si>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</si>
  <si>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</si>
  <si>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</si>
  <si>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</si>
  <si>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</si>
  <si>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</si>
  <si>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</si>
  <si>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</si>
  <si>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</si>
  <si>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</si>
  <si>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</si>
  <si>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</si>
  <si>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</si>
  <si>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</si>
  <si>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</si>
  <si>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</si>
  <si>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</si>
  <si>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</si>
  <si>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</si>
  <si>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</si>
  <si>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</si>
  <si>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</si>
  <si>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</si>
  <si>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</si>
  <si>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</si>
  <si>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</si>
  <si>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</si>
  <si>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</si>
  <si>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</si>
  <si>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</si>
  <si>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</si>
  <si>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</si>
  <si>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</si>
  <si>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</si>
  <si>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</si>
  <si>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</si>
  <si>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</si>
  <si>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</si>
  <si>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</si>
  <si>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</si>
  <si>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</si>
  <si>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</si>
  <si>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</si>
  <si>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</si>
  <si>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</si>
  <si>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</si>
  <si>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</si>
  <si>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</si>
  <si>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</si>
  <si>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</si>
  <si>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</si>
  <si>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</si>
  <si>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</si>
  <si>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</si>
  <si>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</si>
  <si>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</si>
  <si>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</si>
  <si>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</si>
  <si>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</si>
  <si>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</si>
  <si>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</si>
  <si>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</si>
  <si>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</si>
  <si>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</si>
  <si>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</si>
  <si>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</si>
  <si>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</si>
  <si>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</si>
  <si>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</si>
  <si>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</si>
  <si>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</si>
  <si>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</si>
  <si>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</si>
  <si>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</si>
  <si>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</si>
  <si>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</si>
  <si>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</si>
  <si>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</si>
  <si>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</si>
  <si>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</si>
  <si>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</si>
  <si>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</si>
  <si>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</si>
  <si>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</si>
  <si>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</si>
  <si>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</si>
  <si>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</si>
  <si>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</si>
  <si>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</si>
  <si>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</si>
  <si>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</si>
  <si>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</si>
  <si>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</si>
  <si>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</si>
  <si>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</si>
  <si>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</si>
  <si>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</si>
  <si>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</si>
  <si>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</si>
  <si>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</si>
  <si>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</si>
  <si>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</si>
  <si>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</si>
  <si>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</si>
  <si>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</si>
  <si>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</si>
  <si>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</si>
  <si>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</si>
  <si>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</si>
  <si>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</si>
  <si>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</si>
  <si>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</si>
  <si>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</si>
  <si>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</si>
  <si>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</si>
  <si>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</si>
  <si>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</si>
  <si>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</si>
  <si>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</si>
  <si>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</si>
  <si>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</si>
  <si>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</si>
  <si>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</si>
  <si>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</si>
  <si>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</si>
  <si>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</si>
  <si>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</si>
  <si>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</si>
  <si>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</si>
  <si>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</si>
  <si>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</si>
  <si>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</si>
  <si>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</si>
  <si>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</si>
  <si>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</si>
  <si>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</si>
  <si>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</si>
  <si>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</si>
  <si>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</si>
  <si>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</si>
  <si>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</si>
  <si>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</si>
  <si>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</si>
  <si>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</si>
  <si>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</si>
  <si>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</si>
  <si>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</si>
  <si>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</si>
  <si>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</si>
  <si>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</si>
  <si>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</si>
  <si>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</si>
  <si>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</si>
  <si>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</si>
  <si>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</si>
  <si>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</si>
  <si>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</si>
  <si>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</si>
  <si>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</si>
  <si>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</si>
  <si>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</si>
  <si>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</si>
  <si>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</si>
  <si>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</si>
  <si>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</si>
  <si>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</si>
  <si>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</si>
  <si>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</si>
  <si>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</si>
  <si>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</si>
  <si>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</si>
  <si>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</si>
  <si>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</si>
  <si>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</si>
  <si>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</si>
  <si>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</si>
  <si>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</si>
  <si>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</si>
  <si>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</si>
  <si>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</si>
  <si>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</si>
  <si>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</si>
  <si>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</si>
  <si>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</si>
  <si>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</si>
  <si>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</si>
  <si>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</si>
  <si>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</si>
  <si>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</si>
  <si>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</si>
  <si>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</si>
  <si>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</si>
  <si>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</si>
  <si>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</si>
  <si>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</si>
  <si>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</si>
  <si>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</si>
  <si>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</si>
  <si>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</si>
  <si>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</si>
  <si>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</si>
  <si>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</si>
  <si>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</si>
  <si>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</si>
  <si>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</si>
  <si>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</si>
  <si>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</si>
  <si>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</si>
  <si>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</si>
  <si>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</si>
  <si>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</si>
  <si>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</si>
  <si>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</si>
  <si>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</si>
  <si>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</si>
  <si>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</si>
  <si>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</si>
  <si>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</si>
  <si>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</si>
  <si>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</si>
  <si>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</si>
  <si>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</si>
  <si>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</si>
  <si>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</si>
  <si>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</si>
  <si>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</si>
  <si>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</si>
  <si>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</si>
  <si>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</si>
  <si>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</si>
  <si>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</si>
  <si>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</si>
  <si>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</si>
  <si>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</si>
  <si>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</si>
  <si>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</si>
  <si>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</si>
  <si>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</si>
  <si>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</si>
  <si>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</si>
  <si>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</si>
  <si>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</si>
  <si>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</si>
  <si>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</si>
  <si>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</si>
  <si>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</si>
  <si>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</si>
  <si>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</si>
  <si>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</si>
  <si>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</si>
  <si>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</si>
  <si>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</si>
  <si>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</si>
  <si>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</si>
  <si>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</si>
  <si>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</si>
  <si>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</si>
  <si>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</si>
  <si>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</si>
  <si>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</si>
  <si>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</si>
  <si>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</si>
  <si>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</si>
  <si>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</si>
  <si>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</si>
  <si>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</si>
  <si>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</si>
  <si>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</si>
  <si>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</si>
  <si>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</si>
  <si>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</si>
  <si>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</si>
  <si>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</si>
  <si>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</si>
  <si>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</si>
  <si>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</si>
  <si>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</si>
  <si>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</si>
  <si>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</si>
  <si>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</si>
  <si>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</si>
  <si>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</si>
  <si>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</si>
  <si>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</si>
  <si>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</si>
  <si>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</si>
  <si>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</si>
  <si>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</si>
  <si>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</si>
  <si>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</si>
  <si>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</si>
  <si>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</si>
  <si>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</si>
  <si>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</si>
  <si>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</si>
  <si>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</si>
  <si>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</si>
  <si>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</si>
  <si>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</si>
  <si>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</si>
  <si>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</si>
  <si>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</si>
  <si>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</si>
  <si>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</si>
  <si>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</si>
  <si>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</si>
  <si>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</si>
  <si>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</si>
  <si>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</si>
  <si>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</si>
  <si>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</si>
  <si>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</si>
  <si>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</si>
  <si>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</si>
  <si>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</si>
  <si>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</si>
  <si>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</si>
  <si>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</si>
  <si>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</si>
  <si>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</si>
  <si>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</si>
  <si>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</si>
  <si>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</si>
  <si>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</si>
  <si>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</si>
  <si>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</si>
  <si>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</si>
  <si>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</si>
  <si>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</si>
  <si>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</si>
  <si>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</si>
  <si>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</si>
  <si>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</si>
  <si>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</si>
  <si>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</si>
  <si>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</si>
  <si>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</si>
  <si>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</si>
  <si>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</si>
  <si>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</si>
  <si>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</si>
  <si>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</si>
  <si>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</si>
  <si>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</si>
  <si>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</si>
  <si>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</si>
  <si>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</si>
  <si>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</si>
  <si>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</si>
  <si>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</si>
  <si>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</si>
  <si>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</si>
  <si>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</si>
  <si>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</si>
  <si>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</si>
  <si>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</si>
  <si>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</si>
  <si>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</si>
  <si>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</si>
  <si>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</si>
  <si>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</si>
  <si>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</si>
  <si>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</si>
  <si>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</si>
  <si>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</si>
  <si>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</si>
  <si>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</si>
  <si>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</si>
  <si>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</si>
  <si>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</si>
  <si>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</si>
  <si>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</si>
  <si>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</si>
  <si>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</si>
  <si>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</si>
  <si>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</si>
  <si>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</si>
  <si>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</si>
  <si>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</si>
  <si>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</si>
  <si>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</si>
  <si>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</si>
  <si>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</si>
  <si>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</si>
  <si>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</si>
  <si>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</si>
  <si>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</si>
  <si>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</si>
  <si>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</si>
  <si>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</si>
  <si>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</si>
  <si>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</si>
  <si>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</si>
  <si>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</si>
  <si>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</si>
  <si>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</si>
  <si>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</si>
  <si>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</si>
  <si>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</si>
  <si>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</si>
  <si>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</si>
  <si>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</si>
  <si>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</si>
  <si>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</si>
  <si>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</si>
  <si>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</si>
  <si>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</si>
  <si>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</si>
  <si>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</si>
  <si>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</si>
  <si>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</si>
  <si>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</si>
  <si>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</si>
  <si>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</si>
  <si>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</si>
  <si>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</si>
  <si>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</si>
  <si>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</si>
  <si>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</si>
  <si>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</si>
  <si>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</si>
  <si>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</si>
  <si>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</si>
  <si>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</si>
  <si>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</si>
  <si>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</si>
  <si>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</si>
  <si>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</si>
  <si>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</si>
  <si>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</si>
  <si>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</si>
  <si>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</si>
  <si>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</si>
  <si>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</si>
  <si>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</si>
  <si>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</si>
  <si>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</si>
  <si>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</si>
  <si>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</si>
  <si>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</si>
  <si>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</si>
  <si>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</si>
  <si>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</si>
  <si>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</si>
  <si>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</si>
  <si>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</si>
  <si>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</si>
  <si>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</si>
  <si>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</si>
  <si>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</si>
  <si>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</si>
  <si>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</si>
  <si>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</si>
  <si>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</si>
  <si>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</si>
  <si>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</si>
  <si>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</si>
  <si>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</si>
  <si>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</si>
  <si>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</si>
  <si>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</si>
  <si>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</si>
  <si>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</si>
  <si>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</si>
  <si>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</si>
  <si>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</si>
  <si>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</si>
  <si>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</si>
  <si>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</si>
  <si>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</si>
  <si>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</si>
  <si>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</si>
  <si>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</si>
  <si>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</si>
  <si>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</si>
  <si>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</si>
  <si>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</si>
  <si>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</si>
  <si>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</si>
  <si>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</si>
  <si>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</si>
  <si>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</si>
  <si>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</si>
  <si>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</si>
  <si>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</si>
  <si>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</si>
  <si>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</si>
  <si>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</si>
  <si>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</si>
  <si>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</si>
  <si>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</si>
  <si>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</si>
  <si>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</si>
  <si>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</si>
  <si>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</si>
  <si>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</si>
  <si>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</si>
  <si>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</si>
  <si>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</si>
  <si>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</si>
  <si>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</si>
  <si>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</si>
  <si>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</si>
  <si>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</si>
  <si>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</si>
  <si>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</si>
  <si>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</si>
  <si>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</si>
  <si>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</si>
  <si>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</si>
  <si>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</si>
  <si>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</si>
  <si>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</si>
  <si>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</si>
  <si>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</si>
  <si>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</si>
  <si>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</si>
  <si>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</si>
  <si>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</si>
  <si>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</si>
  <si>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</si>
  <si>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</si>
  <si>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</si>
  <si>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</si>
  <si>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</si>
  <si>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</si>
  <si>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</si>
  <si>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</si>
  <si>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</si>
  <si>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</si>
  <si>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</si>
  <si>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</si>
  <si>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</si>
  <si>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</si>
  <si>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</si>
  <si>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</si>
  <si>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</si>
  <si>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</si>
  <si>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</si>
  <si>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</si>
  <si>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</si>
  <si>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</si>
  <si>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</si>
  <si>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</si>
  <si>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</si>
  <si>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</si>
  <si>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</si>
  <si>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</si>
  <si>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</si>
  <si>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</si>
  <si>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</si>
  <si>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</si>
  <si>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</si>
  <si>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</si>
  <si>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</si>
  <si>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</si>
  <si>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</si>
  <si>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</si>
  <si>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</si>
  <si>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</si>
  <si>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</si>
  <si>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</si>
  <si>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</si>
  <si>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</si>
  <si>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</si>
  <si>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</si>
  <si>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</si>
  <si>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</si>
  <si>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</si>
  <si>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</si>
  <si>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</si>
  <si>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</si>
  <si>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</si>
  <si>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</si>
  <si>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</si>
  <si>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</si>
  <si>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</si>
  <si>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</si>
  <si>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</si>
  <si>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</si>
  <si>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</si>
  <si>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</si>
  <si>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</si>
  <si>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</si>
  <si>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</si>
  <si>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</si>
  <si>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</si>
  <si>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</si>
  <si>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</si>
  <si>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</si>
  <si>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</si>
  <si>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</si>
  <si>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</si>
  <si>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</si>
  <si>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</si>
  <si>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</si>
  <si>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</si>
  <si>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</si>
  <si>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</si>
  <si>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</si>
  <si>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</si>
  <si>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</si>
  <si>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</si>
  <si>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</si>
  <si>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</si>
  <si>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</si>
  <si>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</si>
  <si>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</si>
  <si>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</si>
  <si>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</si>
  <si>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</si>
  <si>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</si>
  <si>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</si>
  <si>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</si>
  <si>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</si>
  <si>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</si>
  <si>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</si>
  <si>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</si>
  <si>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</si>
  <si>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</si>
  <si>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</si>
  <si>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</si>
  <si>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</si>
  <si>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</si>
  <si>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</si>
  <si>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</si>
  <si>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</si>
  <si>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</si>
  <si>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</si>
  <si>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</si>
  <si>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</si>
  <si>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</si>
  <si>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</si>
  <si>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</si>
  <si>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</si>
  <si>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</si>
  <si>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</si>
  <si>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</si>
  <si>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</si>
  <si>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</si>
  <si>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</si>
  <si>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</si>
  <si>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</si>
  <si>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</si>
  <si>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</si>
  <si>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</si>
  <si>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</si>
  <si>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</si>
  <si>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</si>
  <si>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</si>
  <si>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</si>
  <si>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</si>
  <si>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</si>
  <si>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</si>
  <si>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</si>
  <si>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</si>
  <si>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</si>
  <si>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</si>
  <si>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</si>
  <si>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</si>
  <si>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</si>
  <si>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</si>
  <si>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</si>
  <si>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</si>
  <si>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</si>
  <si>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</si>
  <si>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</si>
  <si>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</si>
  <si>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</si>
  <si>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</si>
  <si>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</si>
  <si>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</si>
  <si>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</si>
  <si>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</si>
  <si>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</si>
  <si>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</si>
  <si>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</si>
  <si>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</si>
  <si>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</si>
  <si>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</si>
  <si>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</si>
  <si>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</si>
  <si>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</si>
  <si>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</si>
  <si>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</si>
  <si>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</si>
  <si>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</si>
  <si>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</si>
  <si>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</si>
  <si>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</si>
  <si>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</si>
  <si>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</si>
  <si>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</si>
  <si>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</si>
  <si>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</si>
  <si>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</si>
  <si>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</si>
  <si>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</si>
  <si>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</si>
  <si>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</si>
  <si>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</si>
  <si>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</si>
  <si>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</si>
  <si>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</si>
  <si>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</si>
  <si>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</si>
  <si>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</si>
  <si>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</si>
  <si>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</si>
  <si>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</si>
  <si>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</si>
  <si>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</si>
  <si>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</si>
  <si>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</si>
  <si>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</si>
  <si>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</si>
  <si>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</si>
  <si>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</si>
  <si>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</si>
  <si>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</si>
  <si>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</si>
  <si>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</si>
  <si>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</si>
  <si>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</si>
  <si>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</si>
  <si>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</si>
  <si>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</si>
  <si>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</si>
  <si>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</si>
  <si>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</si>
  <si>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</si>
  <si>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</si>
  <si>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</si>
  <si>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</si>
  <si>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</si>
  <si>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</si>
  <si>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</si>
  <si>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</si>
  <si>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</si>
  <si>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</si>
  <si>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</si>
  <si>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</si>
  <si>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</si>
  <si>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</si>
  <si>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</si>
  <si>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</si>
  <si>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</si>
  <si>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</si>
  <si>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</si>
  <si>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</si>
  <si>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</si>
  <si>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</si>
  <si>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</si>
  <si>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</si>
  <si>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</si>
  <si>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</si>
  <si>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</si>
  <si>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</si>
  <si>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</si>
  <si>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</si>
  <si>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</si>
  <si>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</si>
  <si>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</si>
  <si>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</si>
  <si>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</si>
  <si>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</si>
  <si>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</si>
  <si>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</si>
  <si>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</si>
  <si>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</si>
  <si>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</si>
  <si>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</si>
  <si>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</si>
  <si>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</si>
  <si>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</si>
  <si>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</si>
  <si>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</si>
  <si>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</si>
  <si>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</si>
  <si>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</si>
  <si>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</si>
  <si>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</si>
  <si>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</si>
  <si>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</si>
  <si>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</si>
  <si>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</si>
  <si>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</si>
  <si>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</si>
  <si>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</si>
  <si>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</si>
  <si>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</si>
  <si>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</si>
  <si>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</si>
  <si>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</si>
  <si>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</si>
  <si>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</si>
  <si>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</si>
  <si>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</si>
  <si>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</si>
  <si>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</si>
  <si>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</si>
  <si>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</si>
  <si>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</si>
  <si>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</si>
  <si>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</si>
  <si>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</si>
  <si>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</si>
  <si>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</si>
  <si>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</si>
  <si>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</si>
  <si>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</si>
  <si>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</si>
  <si>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</si>
  <si>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</si>
  <si>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</si>
  <si>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</si>
  <si>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</si>
  <si>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</si>
  <si>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</si>
  <si>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</si>
  <si>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</si>
  <si>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</si>
  <si>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</si>
  <si>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</si>
  <si>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</si>
  <si>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</si>
  <si>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</si>
  <si>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</si>
  <si>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</si>
  <si>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</si>
  <si>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</si>
  <si>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</si>
  <si>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</si>
  <si>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</si>
  <si>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</si>
  <si>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</si>
  <si>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</si>
  <si>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</si>
  <si>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</si>
  <si>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</si>
  <si>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</si>
  <si>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</si>
  <si>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</si>
  <si>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</si>
  <si>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</si>
  <si>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</si>
  <si>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</si>
  <si>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</si>
  <si>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</si>
  <si>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</si>
  <si>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</si>
  <si>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</si>
  <si>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</si>
  <si>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</si>
  <si>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</si>
  <si>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</si>
  <si>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</si>
  <si>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</si>
  <si>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</si>
  <si>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</si>
  <si>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</si>
  <si>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</si>
  <si>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</si>
  <si>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</si>
  <si>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</si>
  <si>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</si>
  <si>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</si>
  <si>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</si>
  <si>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</si>
  <si>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</si>
  <si>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</si>
  <si>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</si>
  <si>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</si>
  <si>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</si>
  <si>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</si>
  <si>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</si>
  <si>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</si>
  <si>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</si>
  <si>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</si>
  <si>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</si>
  <si>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</si>
  <si>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</si>
  <si>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</si>
  <si>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</si>
  <si>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</si>
  <si>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</si>
  <si>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</si>
  <si>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</si>
  <si>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</si>
  <si>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</si>
  <si>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</si>
  <si>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</si>
  <si>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</si>
  <si>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</si>
  <si>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</si>
  <si>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</si>
  <si>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</si>
  <si>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</si>
  <si>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</si>
  <si>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</si>
  <si>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</si>
  <si>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</si>
  <si>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</si>
  <si>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</si>
  <si>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</si>
  <si>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</si>
  <si>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</si>
  <si>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</si>
  <si>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</si>
  <si>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</si>
  <si>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</si>
  <si>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</si>
  <si>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</si>
  <si>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</si>
  <si>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</si>
  <si>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</si>
  <si>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</si>
  <si>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</si>
  <si>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</si>
  <si>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</si>
  <si>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</si>
  <si>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</si>
  <si>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</si>
  <si>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</si>
  <si>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</si>
  <si>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</si>
  <si>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</si>
  <si>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</si>
  <si>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</si>
  <si>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</si>
  <si>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</si>
  <si>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</si>
  <si>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</si>
  <si>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</si>
  <si>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</si>
  <si>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</si>
  <si>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</si>
  <si>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</si>
  <si>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</si>
  <si>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</si>
  <si>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</si>
  <si>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</si>
  <si>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</si>
  <si>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</si>
  <si>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</si>
  <si>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</si>
  <si>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</si>
  <si>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</si>
  <si>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</si>
  <si>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</si>
  <si>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</si>
  <si>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</si>
  <si>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</si>
  <si>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</si>
  <si>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</si>
  <si>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</si>
  <si>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</si>
  <si>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</si>
  <si>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</si>
  <si>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</si>
  <si>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</si>
  <si>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</si>
  <si>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</si>
  <si>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</si>
  <si>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</si>
  <si>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</si>
  <si>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</si>
  <si>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</si>
  <si>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</si>
  <si>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</si>
  <si>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</si>
  <si>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</si>
  <si>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</si>
  <si>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</si>
  <si>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</si>
  <si>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</si>
  <si>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</si>
  <si>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</si>
  <si>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</si>
  <si>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</si>
  <si>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</si>
  <si>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</si>
  <si>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</si>
  <si>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</si>
  <si>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</si>
  <si>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</si>
  <si>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</si>
  <si>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</si>
  <si>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</si>
  <si>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</si>
  <si>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</si>
  <si>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</si>
  <si>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</si>
  <si>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</si>
  <si>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</si>
  <si>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</si>
  <si>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</si>
  <si>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</si>
  <si>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</si>
  <si>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</si>
  <si>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</si>
  <si>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</si>
  <si>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</si>
  <si>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</si>
  <si>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</si>
  <si>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</si>
  <si>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</si>
  <si>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</si>
  <si>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</si>
  <si>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</si>
  <si>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</si>
  <si>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</si>
  <si>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</si>
  <si>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</si>
  <si>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</si>
  <si>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</si>
  <si>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</si>
  <si>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</si>
  <si>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</si>
  <si>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</si>
  <si>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</si>
  <si>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</si>
  <si>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</si>
  <si>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</si>
  <si>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</si>
  <si>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</si>
  <si>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</si>
  <si>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</si>
  <si>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</si>
  <si>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</si>
  <si>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</si>
  <si>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</si>
  <si>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</si>
  <si>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</si>
  <si>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</si>
  <si>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</si>
  <si>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</si>
  <si>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</si>
  <si>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</si>
  <si>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</si>
  <si>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</si>
  <si>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</si>
  <si>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</si>
  <si>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</si>
  <si>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</si>
  <si>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</si>
  <si>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</si>
  <si>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</si>
  <si>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</si>
  <si>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</si>
  <si>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</si>
  <si>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</si>
  <si>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</si>
  <si>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</si>
  <si>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</si>
  <si>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</si>
  <si>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</si>
  <si>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</si>
  <si>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</si>
  <si>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</si>
  <si>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</si>
  <si>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</si>
  <si>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</si>
  <si>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</si>
  <si>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</si>
  <si>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</si>
  <si>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</si>
  <si>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</si>
  <si>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</si>
  <si>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</si>
  <si>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</si>
  <si>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</si>
  <si>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</si>
  <si>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</si>
  <si>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</si>
  <si>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</si>
  <si>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</si>
  <si>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</si>
  <si>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</si>
  <si>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</si>
  <si>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</si>
  <si>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</si>
  <si>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</si>
  <si>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</si>
  <si>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</si>
  <si>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</si>
  <si>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</si>
  <si>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</si>
  <si>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</si>
  <si>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</si>
  <si>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</si>
  <si>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</si>
  <si>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</si>
  <si>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</si>
  <si>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</si>
  <si>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</si>
  <si>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</si>
  <si>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</si>
  <si>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</si>
  <si>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</si>
  <si>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</si>
  <si>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</si>
  <si>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</si>
  <si>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</si>
  <si>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</si>
  <si>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</si>
  <si>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</si>
  <si>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</si>
  <si>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</si>
  <si>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</si>
  <si>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</si>
  <si>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</si>
  <si>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</si>
  <si>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</si>
  <si>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</si>
  <si>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</si>
  <si>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</si>
  <si>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</si>
  <si>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</si>
  <si>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</si>
  <si>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</si>
  <si>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</si>
  <si>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</si>
  <si>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</si>
  <si>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</si>
  <si>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</si>
  <si>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</si>
  <si>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</si>
  <si>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</si>
  <si>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</si>
  <si>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</si>
  <si>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</si>
  <si>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</si>
  <si>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</si>
  <si>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</si>
  <si>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</si>
  <si>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</si>
  <si>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</si>
  <si>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</si>
  <si>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</si>
  <si>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</si>
  <si>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</si>
  <si>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</si>
  <si>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</si>
  <si>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</si>
  <si>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</si>
  <si>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</si>
  <si>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</si>
  <si>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</si>
  <si>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</si>
  <si>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</si>
  <si>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</si>
  <si>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</si>
  <si>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</si>
  <si>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</si>
  <si>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</si>
  <si>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</si>
  <si>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</si>
  <si>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</si>
  <si>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</si>
  <si>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</si>
  <si>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</si>
  <si>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</si>
  <si>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</si>
  <si>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</si>
  <si>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</si>
  <si>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</si>
  <si>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</si>
  <si>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</si>
  <si>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</si>
  <si>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</si>
  <si>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</si>
  <si>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</si>
  <si>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</si>
  <si>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</si>
  <si>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</si>
  <si>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</si>
  <si>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</si>
  <si>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</si>
  <si>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</si>
  <si>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</si>
  <si>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</si>
  <si>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</si>
  <si>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</si>
  <si>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</si>
  <si>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</si>
  <si>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</si>
  <si>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</si>
  <si>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</si>
  <si>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</si>
  <si>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</si>
  <si>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</si>
  <si>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</si>
  <si>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</si>
  <si>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</si>
  <si>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</si>
  <si>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</si>
  <si>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</si>
  <si>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</si>
  <si>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</si>
  <si>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</si>
  <si>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</si>
  <si>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</si>
  <si>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</si>
  <si>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</si>
  <si>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</si>
  <si>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</si>
  <si>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</si>
  <si>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</si>
  <si>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</si>
  <si>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</si>
  <si>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</si>
  <si>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</si>
  <si>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</si>
  <si>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</si>
  <si>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</si>
  <si>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</si>
  <si>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</si>
  <si>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</si>
  <si>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</si>
  <si>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</si>
  <si>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</si>
  <si>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</si>
  <si>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</si>
  <si>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</si>
  <si>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</si>
  <si>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</si>
  <si>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</si>
  <si>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</si>
  <si>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</si>
  <si>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</si>
  <si>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</si>
  <si>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</si>
  <si>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</si>
  <si>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</si>
  <si>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</si>
  <si>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</si>
  <si>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</si>
  <si>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</si>
  <si>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</si>
  <si>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</si>
  <si>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</si>
  <si>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</si>
  <si>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</si>
  <si>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</si>
  <si>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</si>
  <si>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</si>
  <si>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</si>
  <si>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</si>
  <si>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</si>
  <si>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</si>
  <si>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</si>
  <si>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</si>
  <si>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</si>
  <si>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</si>
  <si>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</si>
  <si>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</si>
  <si>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</si>
  <si>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</si>
  <si>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</si>
  <si>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</si>
  <si>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</si>
  <si>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</si>
  <si>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</si>
  <si>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</si>
  <si>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</si>
  <si>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</si>
  <si>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</si>
  <si>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</si>
  <si>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</si>
  <si>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</si>
  <si>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</si>
  <si>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</si>
  <si>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</si>
  <si>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</si>
  <si>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</si>
  <si>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</si>
  <si>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</si>
  <si>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</si>
  <si>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</si>
  <si>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</si>
  <si>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</si>
  <si>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</si>
  <si>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</si>
  <si>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</si>
  <si>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</si>
  <si>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</si>
  <si>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</si>
  <si>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</si>
  <si>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</si>
  <si>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</si>
  <si>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</si>
  <si>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</si>
  <si>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</si>
  <si>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</si>
  <si>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</si>
  <si>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</si>
  <si>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</si>
  <si>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</si>
  <si>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</si>
  <si>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</si>
  <si>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</si>
  <si>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</si>
  <si>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</si>
  <si>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</si>
  <si>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</si>
  <si>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</si>
  <si>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</si>
  <si>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</si>
  <si>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</si>
  <si>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</si>
  <si>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</si>
  <si>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</si>
  <si>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</si>
  <si>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</si>
  <si>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</si>
  <si>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</si>
  <si>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</si>
  <si>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</si>
  <si>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</si>
  <si>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</si>
  <si>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</si>
  <si>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</si>
  <si>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</si>
  <si>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</si>
  <si>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</si>
  <si>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</si>
  <si>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</si>
  <si>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</si>
  <si>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</si>
  <si>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</si>
  <si>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</si>
  <si>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</si>
  <si>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</si>
  <si>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</si>
  <si>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</si>
  <si>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</si>
  <si>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</si>
  <si>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</si>
  <si>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</si>
  <si>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</si>
  <si>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</si>
  <si>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</si>
  <si>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</si>
  <si>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</si>
  <si>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</si>
  <si>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</si>
  <si>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</si>
  <si>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</si>
  <si>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</si>
  <si>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</si>
  <si>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</si>
  <si>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</si>
  <si>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</si>
  <si>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</si>
  <si>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</si>
  <si>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</si>
  <si>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</si>
  <si>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</si>
  <si>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</si>
  <si>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</si>
  <si>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</si>
  <si>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</si>
  <si>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</si>
  <si>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</si>
  <si>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</si>
  <si>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</si>
  <si>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</si>
  <si>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</si>
  <si>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</si>
  <si>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</si>
  <si>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</si>
  <si>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</si>
  <si>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</si>
  <si>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</si>
  <si>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</si>
  <si>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</si>
  <si>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</si>
  <si>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</si>
  <si>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</si>
  <si>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</si>
  <si>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</si>
  <si>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</si>
  <si>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</si>
  <si>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</si>
  <si>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</si>
  <si>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</si>
  <si>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</si>
  <si>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</si>
  <si>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</si>
  <si>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</si>
  <si>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</si>
  <si>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</si>
  <si>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</si>
  <si>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</si>
  <si>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</si>
  <si>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</si>
  <si>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</si>
  <si>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</si>
  <si>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</si>
  <si>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</si>
  <si>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</si>
  <si>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</si>
  <si>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</si>
  <si>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</si>
  <si>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</si>
  <si>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</si>
  <si>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</si>
  <si>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</si>
  <si>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</si>
  <si>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</si>
  <si>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</si>
  <si>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</si>
  <si>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</si>
  <si>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</si>
  <si>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</si>
  <si>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</si>
  <si>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</si>
  <si>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</si>
  <si>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</si>
  <si>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</si>
  <si>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</si>
  <si>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</si>
  <si>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</si>
  <si>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</si>
  <si>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</si>
  <si>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</si>
  <si>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</si>
  <si>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</si>
  <si>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</si>
  <si>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</si>
  <si>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</si>
  <si>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</si>
  <si>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</si>
  <si>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</si>
  <si>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</si>
  <si>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</si>
  <si>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</si>
  <si>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</si>
  <si>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</si>
  <si>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</si>
  <si>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</si>
  <si>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</si>
  <si>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</si>
  <si>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</si>
  <si>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</si>
  <si>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</si>
  <si>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</si>
  <si>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</si>
  <si>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</si>
  <si>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</si>
  <si>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</si>
  <si>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</si>
  <si>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</si>
  <si>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</si>
  <si>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</si>
  <si>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</si>
  <si>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</si>
  <si>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</si>
  <si>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</si>
  <si>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</si>
  <si>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</si>
  <si>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</si>
  <si>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</si>
  <si>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</si>
  <si>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</si>
  <si>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</si>
  <si>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</si>
  <si>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</si>
  <si>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</si>
  <si>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</si>
  <si>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</si>
  <si>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</si>
  <si>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</si>
  <si>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</si>
  <si>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</si>
  <si>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</si>
  <si>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</si>
  <si>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</si>
  <si>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</si>
  <si>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</si>
  <si>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</si>
  <si>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</si>
  <si>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</si>
  <si>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</si>
  <si>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</si>
  <si>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</si>
  <si>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</si>
  <si>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</si>
  <si>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</si>
  <si>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</si>
  <si>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</si>
  <si>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</si>
  <si>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</si>
  <si>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</si>
  <si>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</si>
  <si>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</si>
  <si>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</si>
  <si>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</si>
  <si>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</si>
  <si>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</si>
  <si>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</si>
  <si>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</si>
  <si>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</si>
  <si>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</si>
  <si>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</si>
  <si>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</si>
  <si>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</si>
  <si>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</si>
  <si>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</si>
  <si>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</si>
  <si>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</si>
  <si>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</si>
  <si>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</si>
  <si>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</si>
  <si>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</si>
  <si>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</si>
  <si>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</si>
  <si>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</si>
  <si>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</si>
  <si>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</si>
  <si>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</si>
  <si>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</si>
  <si>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</si>
  <si>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</si>
  <si>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</si>
  <si>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</si>
  <si>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</si>
  <si>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</si>
  <si>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</si>
  <si>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</si>
  <si>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</si>
  <si>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</si>
  <si>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</si>
  <si>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</si>
  <si>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</si>
  <si>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</si>
  <si>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</si>
  <si>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</si>
  <si>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</si>
  <si>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</si>
  <si>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</si>
  <si>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</si>
  <si>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</si>
  <si>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</si>
  <si>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</si>
  <si>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</si>
  <si>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</si>
  <si>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</si>
  <si>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</si>
  <si>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</si>
  <si>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</si>
  <si>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</si>
  <si>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</si>
  <si>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</si>
  <si>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</si>
  <si>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</si>
  <si>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</si>
  <si>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</si>
  <si>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</si>
  <si>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</si>
  <si>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</si>
  <si>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</si>
  <si>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</si>
  <si>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</si>
  <si>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</si>
  <si>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</si>
  <si>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</si>
  <si>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</si>
  <si>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</si>
  <si>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</si>
  <si>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</si>
  <si>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</si>
  <si>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</si>
  <si>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</si>
  <si>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</si>
  <si>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</si>
  <si>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</si>
  <si>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</si>
  <si>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</si>
  <si>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</si>
  <si>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</si>
  <si>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</si>
  <si>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</si>
  <si>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</si>
  <si>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</si>
  <si>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</si>
  <si>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</si>
  <si>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</si>
  <si>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</si>
  <si>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</si>
  <si>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</si>
  <si>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</si>
  <si>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</si>
  <si>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</si>
  <si>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</si>
  <si>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</si>
  <si>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</si>
  <si>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</si>
  <si>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</si>
  <si>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</si>
  <si>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</si>
  <si>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</si>
  <si>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</si>
  <si>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</si>
  <si>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</si>
  <si>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</si>
  <si>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</si>
  <si>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</si>
  <si>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</si>
  <si>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</si>
  <si>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</si>
  <si>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</si>
  <si>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</si>
  <si>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</si>
  <si>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</si>
  <si>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</si>
  <si>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</si>
  <si>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</si>
  <si>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</si>
  <si>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</si>
  <si>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</si>
  <si>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</si>
  <si>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</si>
  <si>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</si>
  <si>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</si>
  <si>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</si>
  <si>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</si>
  <si>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</si>
  <si>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</si>
  <si>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</si>
  <si>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</si>
  <si>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</si>
  <si>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</si>
  <si>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</si>
  <si>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</si>
  <si>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</si>
  <si>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</si>
  <si>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</si>
  <si>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</si>
  <si>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</si>
  <si>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</si>
  <si>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</si>
  <si>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</si>
  <si>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</si>
  <si>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</si>
  <si>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</si>
  <si>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</si>
  <si>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</si>
  <si>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</si>
  <si>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</si>
  <si>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</si>
  <si>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</si>
  <si>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</si>
  <si>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</si>
  <si>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</si>
  <si>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</si>
  <si>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</si>
  <si>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</si>
  <si>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</si>
  <si>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</si>
  <si>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</si>
  <si>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</si>
  <si>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</si>
  <si>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</si>
  <si>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</si>
  <si>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</si>
  <si>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</si>
  <si>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</si>
  <si>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</si>
  <si>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</si>
  <si>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</si>
  <si>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</si>
  <si>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</si>
  <si>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</si>
  <si>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</si>
  <si>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</si>
  <si>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</si>
  <si>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</si>
  <si>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</si>
  <si>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</si>
  <si>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</si>
  <si>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</si>
  <si>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</si>
  <si>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</si>
  <si>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</si>
  <si>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</si>
  <si>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</si>
  <si>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</si>
  <si>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</si>
  <si>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</si>
  <si>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</si>
  <si>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</si>
  <si>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</si>
  <si>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</si>
  <si>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</si>
  <si>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</si>
  <si>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</si>
  <si>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</si>
  <si>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</si>
  <si>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</si>
  <si>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</si>
  <si>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</si>
  <si>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</si>
  <si>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</si>
  <si>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</si>
  <si>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</si>
  <si>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</si>
  <si>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</si>
  <si>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</si>
  <si>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</si>
  <si>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</si>
  <si>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</si>
  <si>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</si>
  <si>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</si>
  <si>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</si>
  <si>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</si>
  <si>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</si>
  <si>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</si>
  <si>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</si>
  <si>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</si>
  <si>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</si>
  <si>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</si>
  <si>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</si>
  <si>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</si>
  <si>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</si>
  <si>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</si>
  <si>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</si>
  <si>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</si>
  <si>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</si>
  <si>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</si>
  <si>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</si>
  <si>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</si>
  <si>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</si>
  <si>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</si>
  <si>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</si>
  <si>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</si>
  <si>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</si>
  <si>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</si>
  <si>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</si>
  <si>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</si>
  <si>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</si>
  <si>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</si>
  <si>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</si>
  <si>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</si>
  <si>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</si>
  <si>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</si>
  <si>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</si>
  <si>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</si>
  <si>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</si>
  <si>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</si>
  <si>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</si>
  <si>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</si>
  <si>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</si>
  <si>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</si>
  <si>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</si>
  <si>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</si>
  <si>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</si>
  <si>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</si>
  <si>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</si>
  <si>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</si>
  <si>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</si>
  <si>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</si>
  <si>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</si>
  <si>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</si>
  <si>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</si>
  <si>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</si>
  <si>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</si>
  <si>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</si>
  <si>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</si>
  <si>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</si>
  <si>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</si>
  <si>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</si>
  <si>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</si>
  <si>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</si>
  <si>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</si>
  <si>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</si>
  <si>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</si>
  <si>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</si>
  <si>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</si>
  <si>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</si>
  <si>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</si>
  <si>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</si>
  <si>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</si>
  <si>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</si>
  <si>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</si>
  <si>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</si>
  <si>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</si>
  <si>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</si>
  <si>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</si>
  <si>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</si>
  <si>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</si>
  <si>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</si>
  <si>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</si>
  <si>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</si>
  <si>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</si>
  <si>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</si>
  <si>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</si>
  <si>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</si>
  <si>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</si>
  <si>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</si>
  <si>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</si>
  <si>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</si>
  <si>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</si>
  <si>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</si>
  <si>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</si>
  <si>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</si>
  <si>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</si>
  <si>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</si>
  <si>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</si>
  <si>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</si>
  <si>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</si>
  <si>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</si>
  <si>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</si>
  <si>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</si>
  <si>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</si>
  <si>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</si>
  <si>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</si>
  <si>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</si>
  <si>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</si>
  <si>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</si>
  <si>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</si>
  <si>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</si>
  <si>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</si>
  <si>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</si>
  <si>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</si>
  <si>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</si>
  <si>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</si>
  <si>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</si>
  <si>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</si>
  <si>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</si>
  <si>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</si>
  <si>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</si>
  <si>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</si>
  <si>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</si>
  <si>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</si>
  <si>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</si>
  <si>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</si>
  <si>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</si>
  <si>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</si>
  <si>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</si>
  <si>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</si>
  <si>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</si>
  <si>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</si>
  <si>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</si>
  <si>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</si>
  <si>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</si>
  <si>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</si>
  <si>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</si>
  <si>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</si>
  <si>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</si>
  <si>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</si>
  <si>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</si>
  <si>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</si>
  <si>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</si>
  <si>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</si>
  <si>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</si>
  <si>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</si>
  <si>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</si>
  <si>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</si>
  <si>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</si>
  <si>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</si>
  <si>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</si>
  <si>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</si>
  <si>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</si>
  <si>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</si>
  <si>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</si>
  <si>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</si>
  <si>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</si>
  <si>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</si>
  <si>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</si>
  <si>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</si>
  <si>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</si>
  <si>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</si>
  <si>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</si>
  <si>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</si>
  <si>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</si>
  <si>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</si>
  <si>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</si>
  <si>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</si>
  <si>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</si>
  <si>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</si>
  <si>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</si>
  <si>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</si>
  <si>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</si>
  <si>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</si>
  <si>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</si>
  <si>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</si>
  <si>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</si>
  <si>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</si>
  <si>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</si>
  <si>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</si>
  <si>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</si>
  <si>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</si>
  <si>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</si>
  <si>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</si>
  <si>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</si>
  <si>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</si>
  <si>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</si>
  <si>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</si>
  <si>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</si>
  <si>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</si>
  <si>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</si>
  <si>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</si>
  <si>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</si>
  <si>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</si>
  <si>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</si>
  <si>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</si>
  <si>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</si>
  <si>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</si>
  <si>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</si>
  <si>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</si>
  <si>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</si>
  <si>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</si>
  <si>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</si>
  <si>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</si>
  <si>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</si>
  <si>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</si>
  <si>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</si>
  <si>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</si>
  <si>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</si>
  <si>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</si>
  <si>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</si>
  <si>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</si>
  <si>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</si>
  <si>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</si>
  <si>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</si>
  <si>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</si>
  <si>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</si>
  <si>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</si>
  <si>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</si>
  <si>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</si>
  <si>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</si>
  <si>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</si>
  <si>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</si>
  <si>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</si>
  <si>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</si>
  <si>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</si>
  <si>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</si>
  <si>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</si>
  <si>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</si>
  <si>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</si>
  <si>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</si>
  <si>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</si>
  <si>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</si>
  <si>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</si>
  <si>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</si>
  <si>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</si>
  <si>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</si>
  <si>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</si>
  <si>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</si>
  <si>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</si>
  <si>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</si>
  <si>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</si>
  <si>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</si>
  <si>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</si>
  <si>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</si>
  <si>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</si>
  <si>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</si>
  <si>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</si>
  <si>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</si>
  <si>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</si>
  <si>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</si>
  <si>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</si>
  <si>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</si>
  <si>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</si>
  <si>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</si>
  <si>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</si>
  <si>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</si>
  <si>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</si>
  <si>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</si>
  <si>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</si>
  <si>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</si>
  <si>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</si>
  <si>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</si>
  <si>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</si>
  <si>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</si>
  <si>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</si>
  <si>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</si>
  <si>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</si>
  <si>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</si>
  <si>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</si>
  <si>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</si>
  <si>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</si>
  <si>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</si>
  <si>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</si>
  <si>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</si>
  <si>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</si>
  <si>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</si>
  <si>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</si>
  <si>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</si>
  <si>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</si>
  <si>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</si>
  <si>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</si>
  <si>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</si>
  <si>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</si>
  <si>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</si>
  <si>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</si>
  <si>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</si>
  <si>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</si>
  <si>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</si>
  <si>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</si>
  <si>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</si>
  <si>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</si>
  <si>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</si>
  <si>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</si>
  <si>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</si>
  <si>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</si>
  <si>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</si>
  <si>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</si>
  <si>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</si>
  <si>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</si>
  <si>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</si>
  <si>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</si>
  <si>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</si>
  <si>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</si>
  <si>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</si>
  <si>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</si>
  <si>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</si>
  <si>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</si>
  <si>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</si>
  <si>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</si>
  <si>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</si>
  <si>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</si>
  <si>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</si>
  <si>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</si>
  <si>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</si>
  <si>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</si>
  <si>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</si>
  <si>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</si>
  <si>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</si>
  <si>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</si>
  <si>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</si>
  <si>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</si>
  <si>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</si>
  <si>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</si>
  <si>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</si>
  <si>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</si>
  <si>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</si>
  <si>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</si>
  <si>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</si>
  <si>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</si>
  <si>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</si>
  <si>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</si>
  <si>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</si>
  <si>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</si>
  <si>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</si>
  <si>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</si>
  <si>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</si>
  <si>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</si>
  <si>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</si>
  <si>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</si>
  <si>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</si>
  <si>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</si>
  <si>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</si>
  <si>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</si>
  <si>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</si>
  <si>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</si>
  <si>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</si>
  <si>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</si>
  <si>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</si>
  <si>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</si>
  <si>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</si>
  <si>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</si>
  <si>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</si>
  <si>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</si>
  <si>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</si>
  <si>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</si>
  <si>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</si>
  <si>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</si>
  <si>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</si>
  <si>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</si>
  <si>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</si>
  <si>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</si>
  <si>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</si>
  <si>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</si>
  <si>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</si>
  <si>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</si>
  <si>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</si>
  <si>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</si>
  <si>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</si>
  <si>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</si>
  <si>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</si>
  <si>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</si>
  <si>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</si>
  <si>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</si>
  <si>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</si>
  <si>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</si>
  <si>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</si>
  <si>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</si>
  <si>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</si>
  <si>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</si>
  <si>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</si>
  <si>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</si>
  <si>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</si>
  <si>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</si>
  <si>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</si>
  <si>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</si>
  <si>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</si>
  <si>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</si>
  <si>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</si>
  <si>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</si>
  <si>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</si>
  <si>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</si>
  <si>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</si>
  <si>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</si>
  <si>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</si>
  <si>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</si>
  <si>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</si>
  <si>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</si>
  <si>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</si>
  <si>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</si>
  <si>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</si>
  <si>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</si>
  <si>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</si>
  <si>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</si>
  <si>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</si>
  <si>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</si>
  <si>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</si>
  <si>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</si>
  <si>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</si>
  <si>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</si>
  <si>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</si>
  <si>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</si>
  <si>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</si>
  <si>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</si>
  <si>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</si>
  <si>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</si>
  <si>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</si>
  <si>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</si>
  <si>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</si>
  <si>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</si>
  <si>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</si>
  <si>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</si>
  <si>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</si>
  <si>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</si>
  <si>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</si>
  <si>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</si>
  <si>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</si>
  <si>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</si>
  <si>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</si>
  <si>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</si>
  <si>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</si>
  <si>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</si>
  <si>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</si>
  <si>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</si>
  <si>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</si>
  <si>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</si>
  <si>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</si>
  <si>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</si>
  <si>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</si>
  <si>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</si>
  <si>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</si>
  <si>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</si>
  <si>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</si>
  <si>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</si>
  <si>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</si>
  <si>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</si>
  <si>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</si>
  <si>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</si>
  <si>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</si>
  <si>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</si>
  <si>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</si>
  <si>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</si>
  <si>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</si>
  <si>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</si>
  <si>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</si>
  <si>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</si>
  <si>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</si>
  <si>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</si>
  <si>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</si>
  <si>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</si>
  <si>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</si>
  <si>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</si>
  <si>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</si>
  <si>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</si>
  <si>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</si>
  <si>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</si>
  <si>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</si>
  <si>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</si>
  <si>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</si>
  <si>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</si>
  <si>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</si>
  <si>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</si>
  <si>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</si>
  <si>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</si>
  <si>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</si>
  <si>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</si>
  <si>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</si>
  <si>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</si>
  <si>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</si>
  <si>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</si>
  <si>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</si>
  <si>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</si>
  <si>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</si>
  <si>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</si>
  <si>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</si>
  <si>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</si>
  <si>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</si>
  <si>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</si>
  <si>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</si>
  <si>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</si>
  <si>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</si>
  <si>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</si>
  <si>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</si>
  <si>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</si>
  <si>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</si>
  <si>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</si>
  <si>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</si>
  <si>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</si>
  <si>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</si>
  <si>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</si>
  <si>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</si>
  <si>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</si>
  <si>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</si>
  <si>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</si>
  <si>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</si>
  <si>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</si>
  <si>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</si>
  <si>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</si>
  <si>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</si>
  <si>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</si>
  <si>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</si>
  <si>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</si>
  <si>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</si>
  <si>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</si>
  <si>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</si>
  <si>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</si>
  <si>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</si>
  <si>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</si>
  <si>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</si>
  <si>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</si>
  <si>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</si>
  <si>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</si>
  <si>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</si>
  <si>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</si>
  <si>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</si>
  <si>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</si>
  <si>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</si>
  <si>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</si>
  <si>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</si>
  <si>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</si>
  <si>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</si>
  <si>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</si>
  <si>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</si>
  <si>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</si>
  <si>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</si>
  <si>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</si>
  <si>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</si>
  <si>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</si>
  <si>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</si>
  <si>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</si>
  <si>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</si>
  <si>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</si>
  <si>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</si>
  <si>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</si>
  <si>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</si>
  <si>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</si>
  <si>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</si>
  <si>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</si>
  <si>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</si>
  <si>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</si>
  <si>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</si>
  <si>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</si>
  <si>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</si>
  <si>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</si>
  <si>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</si>
  <si>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</si>
  <si>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</si>
  <si>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</si>
  <si>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</si>
  <si>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</si>
  <si>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</si>
  <si>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</si>
  <si>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</si>
  <si>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</si>
  <si>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</si>
  <si>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</si>
  <si>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</si>
  <si>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</si>
  <si>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</si>
  <si>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</si>
  <si>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</si>
  <si>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</si>
  <si>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</si>
  <si>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</si>
  <si>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</si>
  <si>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</si>
  <si>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</si>
  <si>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</si>
  <si>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</si>
  <si>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</si>
  <si>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</si>
  <si>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</si>
  <si>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</si>
  <si>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</si>
  <si>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</si>
  <si>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</si>
  <si>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</si>
  <si>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</si>
  <si>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</si>
  <si>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</si>
  <si>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</si>
  <si>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</si>
  <si>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</si>
  <si>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</si>
  <si>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</si>
  <si>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</si>
  <si>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</si>
  <si>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</si>
  <si>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</si>
  <si>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</si>
  <si>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</si>
  <si>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</si>
  <si>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</si>
  <si>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</si>
  <si>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</si>
  <si>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</si>
  <si>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</si>
  <si>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</si>
  <si>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</si>
  <si>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</si>
  <si>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</si>
  <si>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</si>
  <si>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</si>
  <si>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</si>
  <si>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</si>
  <si>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</si>
  <si>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</si>
  <si>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</si>
  <si>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</si>
  <si>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</si>
  <si>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</si>
  <si>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</si>
  <si>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</si>
  <si>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</si>
  <si>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</si>
  <si>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</si>
  <si>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</si>
  <si>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</si>
  <si>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</si>
  <si>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</si>
  <si>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</si>
  <si>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</si>
  <si>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</si>
  <si>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</si>
  <si>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</si>
  <si>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</si>
  <si>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</si>
  <si>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</si>
  <si>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</si>
  <si>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</si>
  <si>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</si>
  <si>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</si>
  <si>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</si>
  <si>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</si>
  <si>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</si>
  <si>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</si>
  <si>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</si>
  <si>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</si>
  <si>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</si>
  <si>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</si>
  <si>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</si>
  <si>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</si>
  <si>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</si>
  <si>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</si>
  <si>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</si>
  <si>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</si>
  <si>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</si>
  <si>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</si>
  <si>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</si>
  <si>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</si>
  <si>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</si>
  <si>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</si>
  <si>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</si>
  <si>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</si>
  <si>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</si>
  <si>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</si>
  <si>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</si>
  <si>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</si>
  <si>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</si>
  <si>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</si>
  <si>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</si>
  <si>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</si>
  <si>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</si>
  <si>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</si>
  <si>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</si>
  <si>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</si>
  <si>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</si>
  <si>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</si>
  <si>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</si>
  <si>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</si>
  <si>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</si>
  <si>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</si>
  <si>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</si>
  <si>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</si>
  <si>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</si>
  <si>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</si>
  <si>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</si>
  <si>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</si>
  <si>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</si>
  <si>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</si>
  <si>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</si>
  <si>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</si>
  <si>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</si>
  <si>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</si>
  <si>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</si>
  <si>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</si>
  <si>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</si>
  <si>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</si>
  <si>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</si>
  <si>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</si>
  <si>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</si>
  <si>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</si>
  <si>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</si>
  <si>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</si>
  <si>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</si>
  <si>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</si>
  <si>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</si>
  <si>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</si>
  <si>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</si>
  <si>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</si>
  <si>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</si>
  <si>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</si>
  <si>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</si>
  <si>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</si>
  <si>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</si>
  <si>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</si>
  <si>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</si>
  <si>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</si>
  <si>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</si>
  <si>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</si>
  <si>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</si>
  <si>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</si>
  <si>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</si>
  <si>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</si>
  <si>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</si>
  <si>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</si>
  <si>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</si>
  <si>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</si>
  <si>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</si>
  <si>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</si>
  <si>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</si>
  <si>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</si>
  <si>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</si>
  <si>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</si>
  <si>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</si>
  <si>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</si>
  <si>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</si>
  <si>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</si>
  <si>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</si>
  <si>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</si>
  <si>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</si>
  <si>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</si>
  <si>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</si>
  <si>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</si>
  <si>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</si>
  <si>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</si>
  <si>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</si>
  <si>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</si>
  <si>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</si>
  <si>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</si>
  <si>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</si>
  <si>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</si>
  <si>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</si>
  <si>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</si>
  <si>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</si>
  <si>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</si>
  <si>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</si>
  <si>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</si>
  <si>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</si>
  <si>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</si>
  <si>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</si>
  <si>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</si>
  <si>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</si>
  <si>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</si>
  <si>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</si>
  <si>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</si>
  <si>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</si>
  <si>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</si>
  <si>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</si>
  <si>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</si>
  <si>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</si>
  <si>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</si>
  <si>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</si>
  <si>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</si>
  <si>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</si>
  <si>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</si>
  <si>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</si>
  <si>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</si>
  <si>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</si>
  <si>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</si>
  <si>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</si>
  <si>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</si>
  <si>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</si>
  <si>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</si>
  <si>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</si>
  <si>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</si>
  <si>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</si>
  <si>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</si>
  <si>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</si>
  <si>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</si>
  <si>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</si>
  <si>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</si>
  <si>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</si>
  <si>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</si>
  <si>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</si>
  <si>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</si>
  <si>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</si>
  <si>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</si>
  <si>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</si>
  <si>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</si>
  <si>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</si>
  <si>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</si>
  <si>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</si>
  <si>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</si>
  <si>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</si>
  <si>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</si>
  <si>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</si>
  <si>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</si>
  <si>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</si>
  <si>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</si>
  <si>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</si>
  <si>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</si>
  <si>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</si>
  <si>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</si>
  <si>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</si>
  <si>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</si>
  <si>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</si>
  <si>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</si>
  <si>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</si>
  <si>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</si>
  <si>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</si>
  <si>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</si>
  <si>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</si>
  <si>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</si>
  <si>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</si>
  <si>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</si>
  <si>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</si>
  <si>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</si>
  <si>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</si>
  <si>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</si>
  <si>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</si>
  <si>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</si>
  <si>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</si>
  <si>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</si>
  <si>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</si>
  <si>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</si>
  <si>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</si>
  <si>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</si>
  <si>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</si>
  <si>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</si>
  <si>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</si>
  <si>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</si>
  <si>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</si>
  <si>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</si>
  <si>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</si>
  <si>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</si>
  <si>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</si>
  <si>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</si>
  <si>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</si>
  <si>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</si>
  <si>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</si>
  <si>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</si>
  <si>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</si>
  <si>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</si>
  <si>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</si>
  <si>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</si>
  <si>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</si>
  <si>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</si>
  <si>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</si>
  <si>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</si>
  <si>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</si>
  <si>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</si>
  <si>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</si>
  <si>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</si>
  <si>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</si>
  <si>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</si>
  <si>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</si>
  <si>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</si>
  <si>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</si>
  <si>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</si>
  <si>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</si>
  <si>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</si>
  <si>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</si>
  <si>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</si>
  <si>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</si>
  <si>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</si>
  <si>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</si>
  <si>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</si>
  <si>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</si>
  <si>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</si>
  <si>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</si>
  <si>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</si>
  <si>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</si>
  <si>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</si>
  <si>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</si>
  <si>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</si>
  <si>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</si>
  <si>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</si>
  <si>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</si>
  <si>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</si>
  <si>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</si>
  <si>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</si>
  <si>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</si>
  <si>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</si>
  <si>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</si>
  <si>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</si>
  <si>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</si>
  <si>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</si>
  <si>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</si>
  <si>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</si>
  <si>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</si>
  <si>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</si>
  <si>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</si>
  <si>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</si>
  <si>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</si>
  <si>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</si>
  <si>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</si>
  <si>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</si>
  <si>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</si>
  <si>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</si>
  <si>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</si>
  <si>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</si>
  <si>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</si>
  <si>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</si>
  <si>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</si>
  <si>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</si>
  <si>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</si>
  <si>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</si>
  <si>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</si>
  <si>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</si>
  <si>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</si>
  <si>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</si>
  <si>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</si>
  <si>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</si>
  <si>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</si>
  <si>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</si>
  <si>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</si>
  <si>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</si>
  <si>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</si>
  <si>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</si>
  <si>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</si>
  <si>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</si>
  <si>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</si>
  <si>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</si>
  <si>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</si>
  <si>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</si>
  <si>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</si>
  <si>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</si>
  <si>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</si>
  <si>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</si>
  <si>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</si>
  <si>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</si>
  <si>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</si>
  <si>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</si>
  <si>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</si>
  <si>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</si>
  <si>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</si>
  <si>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</si>
  <si>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</si>
  <si>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</si>
  <si>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</si>
  <si>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</si>
  <si>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</si>
  <si>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</si>
  <si>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</si>
  <si>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</si>
  <si>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</si>
  <si>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</si>
  <si>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</si>
  <si>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</si>
  <si>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</si>
  <si>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</si>
  <si>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</si>
  <si>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</si>
  <si>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</si>
  <si>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</si>
  <si>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</si>
  <si>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</si>
  <si>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</si>
  <si>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</si>
  <si>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</si>
  <si>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</si>
  <si>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</si>
  <si>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</si>
  <si>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</si>
  <si>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</si>
  <si>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</si>
  <si>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</si>
  <si>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</si>
  <si>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</si>
  <si>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</si>
  <si>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</si>
  <si>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</si>
  <si>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</si>
  <si>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</si>
  <si>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</si>
  <si>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</si>
  <si>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</si>
  <si>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</si>
  <si>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</si>
  <si>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</si>
  <si>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</si>
  <si>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</si>
  <si>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</si>
  <si>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</si>
  <si>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</si>
  <si>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</si>
  <si>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</si>
  <si>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</si>
  <si>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</si>
  <si>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</si>
  <si>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</si>
  <si>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</si>
  <si>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</si>
  <si>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</si>
  <si>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</si>
  <si>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</si>
  <si>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</si>
  <si>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</si>
  <si>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</si>
  <si>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</si>
  <si>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</si>
  <si>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</si>
  <si>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</si>
  <si>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</si>
  <si>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</si>
  <si>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</si>
  <si>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</si>
  <si>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</si>
  <si>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</si>
  <si>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</si>
  <si>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</si>
  <si>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</si>
  <si>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</si>
  <si>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</si>
  <si>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</si>
  <si>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</si>
  <si>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</si>
  <si>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</si>
  <si>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</si>
  <si>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</si>
  <si>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</si>
  <si>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</si>
  <si>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</si>
  <si>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</si>
  <si>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</si>
  <si>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</si>
  <si>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</si>
  <si>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</si>
  <si>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</si>
  <si>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</si>
  <si>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</si>
  <si>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</si>
  <si>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</si>
  <si>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</si>
  <si>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</si>
  <si>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</si>
  <si>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</si>
  <si>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</si>
  <si>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</si>
  <si>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</si>
  <si>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</si>
  <si>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</si>
  <si>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</si>
  <si>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</si>
  <si>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</si>
  <si>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</si>
  <si>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</si>
  <si>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</si>
  <si>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</si>
  <si>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</si>
  <si>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</si>
  <si>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</si>
  <si>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</si>
  <si>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</si>
  <si>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</si>
  <si>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</si>
  <si>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</si>
  <si>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</si>
  <si>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</si>
  <si>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</si>
  <si>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</si>
  <si>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</si>
  <si>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</si>
  <si>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</si>
  <si>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</si>
  <si>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</si>
  <si>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</si>
  <si>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</si>
  <si>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</si>
  <si>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</si>
  <si>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</si>
  <si>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</si>
  <si>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</si>
  <si>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</si>
  <si>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</si>
  <si>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</si>
  <si>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</si>
  <si>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</si>
  <si>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</si>
  <si>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</si>
  <si>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</si>
  <si>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</si>
  <si>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</si>
  <si>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</si>
  <si>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</si>
  <si>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</si>
  <si>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</si>
  <si>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</si>
  <si>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</si>
  <si>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</si>
  <si>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</si>
  <si>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</si>
  <si>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</si>
  <si>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</si>
  <si>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</si>
  <si>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</si>
  <si>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</si>
  <si>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</si>
  <si>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</si>
  <si>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</si>
  <si>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</si>
  <si>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</si>
  <si>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</si>
  <si>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</si>
  <si>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</si>
  <si>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</si>
  <si>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</si>
  <si>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</si>
  <si>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</si>
  <si>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</si>
  <si>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</si>
  <si>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</si>
  <si>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</si>
  <si>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</si>
  <si>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</si>
  <si>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</si>
  <si>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</si>
  <si>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</si>
  <si>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</si>
  <si>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</si>
  <si>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</si>
  <si>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</si>
  <si>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</si>
  <si>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</si>
  <si>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</si>
  <si>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</si>
  <si>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</si>
  <si>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</si>
  <si>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</si>
  <si>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</si>
  <si>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</si>
  <si>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</si>
  <si>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</si>
  <si>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</si>
  <si>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</si>
  <si>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</si>
  <si>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</si>
  <si>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</si>
  <si>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</si>
  <si>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</si>
  <si>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</si>
  <si>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</si>
  <si>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</si>
  <si>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</si>
  <si>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</si>
  <si>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</si>
  <si>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</si>
  <si>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</si>
  <si>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</si>
  <si>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</si>
  <si>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</si>
  <si>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</si>
  <si>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</si>
  <si>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</si>
  <si>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</si>
  <si>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</si>
  <si>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</si>
  <si>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</si>
  <si>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</si>
  <si>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</si>
  <si>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</si>
  <si>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</si>
  <si>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</si>
  <si>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</si>
  <si>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</si>
  <si>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</si>
  <si>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</si>
  <si>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</si>
  <si>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</si>
  <si>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</si>
  <si>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</si>
  <si>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</si>
  <si>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</si>
  <si>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</si>
  <si>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</si>
  <si>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</si>
  <si>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</si>
  <si>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</si>
  <si>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</si>
  <si>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</si>
  <si>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</si>
  <si>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</si>
  <si>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</si>
  <si>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</si>
  <si>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</si>
  <si>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</si>
  <si>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</si>
  <si>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</si>
  <si>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</si>
  <si>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</si>
  <si>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</si>
  <si>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</si>
  <si>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</si>
  <si>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</si>
  <si>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</si>
  <si>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</si>
  <si>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</si>
  <si>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</si>
  <si>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</si>
  <si>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</si>
  <si>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</si>
  <si>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</si>
  <si>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</si>
  <si>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</si>
  <si>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</si>
  <si>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</si>
  <si>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</si>
  <si>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</si>
  <si>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</si>
  <si>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</si>
  <si>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</si>
  <si>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</si>
  <si>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</si>
  <si>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</si>
  <si>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</si>
  <si>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</si>
  <si>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</si>
  <si>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</si>
  <si>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</si>
  <si>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</si>
  <si>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</si>
  <si>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</si>
  <si>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</si>
  <si>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</si>
  <si>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</si>
  <si>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</si>
  <si>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</si>
  <si>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</si>
  <si>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</si>
  <si>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</si>
  <si>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</si>
  <si>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</si>
  <si>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</si>
  <si>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</si>
  <si>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</si>
  <si>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</si>
  <si>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</si>
  <si>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</si>
  <si>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</si>
  <si>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</si>
  <si>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</si>
  <si>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</si>
  <si>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</si>
  <si>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</si>
  <si>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</si>
  <si>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</si>
  <si>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</si>
  <si>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</si>
  <si>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</si>
  <si>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</si>
  <si>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</si>
  <si>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</si>
  <si>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</si>
  <si>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</si>
  <si>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</si>
  <si>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</si>
  <si>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</si>
  <si>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</si>
  <si>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</si>
  <si>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</si>
  <si>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</si>
  <si>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</si>
  <si>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</si>
  <si>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</si>
  <si>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</si>
  <si>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</si>
  <si>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</si>
  <si>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</si>
  <si>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</si>
  <si>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</si>
  <si>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</si>
  <si>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</si>
  <si>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</si>
  <si>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</si>
  <si>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</si>
  <si>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</si>
  <si>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</si>
  <si>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</si>
  <si>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</si>
  <si>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</si>
  <si>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</si>
  <si>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</si>
  <si>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</si>
  <si>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</si>
  <si>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</si>
  <si>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</si>
  <si>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</si>
  <si>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</si>
  <si>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</si>
  <si>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</si>
  <si>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</si>
  <si>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</si>
  <si>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</si>
  <si>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</si>
  <si>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</si>
  <si>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</si>
  <si>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</si>
  <si>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</si>
  <si>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</si>
  <si>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</si>
  <si>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</si>
  <si>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</si>
  <si>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</si>
  <si>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</si>
  <si>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</si>
  <si>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</si>
  <si>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</si>
  <si>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</si>
  <si>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</si>
  <si>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</si>
  <si>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</si>
  <si>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</si>
  <si>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</si>
  <si>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</si>
  <si>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</si>
  <si>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</si>
  <si>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</si>
  <si>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</si>
  <si>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</si>
  <si>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</si>
  <si>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</si>
  <si>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</si>
  <si>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</si>
  <si>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</si>
  <si>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</si>
  <si>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</si>
  <si>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</si>
  <si>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</si>
  <si>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</si>
  <si>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</si>
  <si>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</si>
  <si>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</si>
  <si>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</si>
  <si>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</si>
  <si>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</si>
  <si>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</si>
  <si>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</si>
  <si>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</si>
  <si>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</si>
  <si>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</si>
  <si>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</si>
  <si>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</si>
  <si>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</si>
  <si>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</si>
  <si>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</si>
  <si>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</si>
  <si>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</si>
  <si>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</si>
  <si>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</si>
  <si>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</si>
  <si>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</si>
  <si>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</si>
  <si>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</si>
  <si>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</si>
  <si>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</si>
  <si>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</si>
  <si>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</si>
  <si>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</si>
  <si>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</si>
  <si>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</si>
  <si>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</si>
  <si>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</si>
  <si>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</si>
  <si>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</si>
  <si>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</si>
  <si>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</si>
  <si>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</si>
  <si>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</si>
  <si>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</si>
  <si>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</si>
  <si>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</si>
  <si>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</si>
  <si>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</si>
  <si>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</si>
  <si>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</si>
  <si>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</si>
  <si>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</si>
  <si>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</si>
  <si>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</si>
  <si>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</si>
  <si>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</si>
  <si>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</si>
  <si>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</si>
  <si>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</si>
  <si>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</si>
  <si>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</si>
  <si>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</si>
  <si>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</si>
  <si>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</si>
  <si>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</si>
  <si>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</si>
  <si>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</si>
  <si>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</si>
  <si>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</si>
  <si>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</si>
  <si>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</si>
  <si>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</si>
  <si>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</si>
  <si>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</si>
  <si>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</si>
  <si>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</si>
  <si>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</si>
  <si>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</si>
  <si>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</si>
  <si>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</si>
  <si>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</si>
  <si>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</si>
  <si>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</si>
  <si>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</si>
  <si>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</si>
  <si>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</si>
  <si>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</si>
  <si>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</si>
  <si>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</si>
  <si>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</si>
  <si>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</si>
  <si>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</si>
  <si>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</si>
  <si>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</si>
  <si>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</si>
  <si>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</si>
  <si>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</si>
  <si>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</si>
  <si>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</si>
  <si>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</si>
  <si>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</si>
  <si>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</si>
  <si>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</si>
  <si>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</si>
  <si>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</si>
  <si>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</si>
  <si>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</si>
  <si>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</si>
  <si>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</si>
  <si>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</si>
  <si>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</si>
  <si>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</si>
  <si>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</si>
  <si>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</si>
  <si>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</si>
  <si>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</si>
  <si>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</si>
  <si>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</si>
  <si>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</si>
  <si>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</si>
  <si>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</si>
  <si>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</si>
  <si>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</si>
  <si>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</si>
  <si>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</si>
  <si>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</si>
  <si>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</si>
  <si>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</si>
  <si>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</si>
  <si>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</si>
  <si>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</si>
  <si>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</si>
  <si>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</si>
  <si>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</si>
  <si>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</si>
  <si>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</si>
  <si>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</si>
  <si>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</si>
  <si>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</si>
  <si>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</si>
  <si>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</si>
  <si>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</si>
  <si>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</si>
  <si>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</si>
  <si>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</si>
  <si>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</si>
  <si>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</si>
  <si>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</si>
  <si>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</si>
  <si>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</si>
  <si>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</si>
  <si>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</si>
  <si>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</si>
  <si>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</si>
  <si>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</si>
  <si>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</si>
  <si>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</si>
  <si>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</si>
  <si>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</si>
  <si>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</si>
  <si>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</si>
  <si>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</si>
  <si>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</si>
  <si>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</si>
  <si>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</si>
  <si>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</si>
  <si>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</si>
  <si>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</si>
  <si>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</si>
  <si>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</si>
  <si>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</si>
  <si>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</si>
  <si>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</si>
  <si>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</si>
  <si>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</si>
  <si>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</si>
  <si>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</si>
  <si>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</si>
  <si>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</si>
  <si>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</si>
  <si>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</si>
  <si>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</si>
  <si>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</si>
  <si>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</si>
  <si>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</si>
  <si>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</si>
  <si>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</si>
  <si>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</si>
  <si>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</si>
  <si>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</si>
  <si>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</si>
  <si>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</si>
  <si>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</si>
  <si>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</si>
  <si>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</si>
  <si>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</si>
  <si>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</si>
  <si>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</si>
  <si>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</si>
  <si>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</si>
  <si>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</si>
  <si>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</si>
  <si>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</si>
  <si>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</si>
  <si>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</si>
  <si>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</si>
  <si>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</si>
  <si>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</si>
  <si>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</si>
  <si>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</si>
  <si>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</si>
  <si>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</si>
  <si>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</si>
  <si>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</si>
  <si>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</si>
  <si>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</si>
  <si>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</si>
  <si>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</si>
  <si>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</si>
  <si>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</si>
  <si>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</si>
  <si>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</si>
  <si>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</si>
  <si>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</si>
  <si>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</si>
  <si>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</si>
  <si>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</si>
  <si>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</si>
  <si>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</si>
  <si>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</si>
  <si>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</si>
  <si>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</si>
  <si>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</si>
  <si>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</si>
  <si>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</si>
  <si>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</si>
  <si>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</si>
  <si>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</si>
  <si>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</si>
  <si>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</si>
  <si>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</si>
  <si>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</si>
  <si>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</si>
  <si>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</si>
  <si>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</si>
  <si>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</si>
  <si>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</si>
  <si>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</si>
  <si>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</si>
  <si>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</si>
  <si>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</si>
  <si>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</si>
  <si>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</si>
  <si>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</si>
  <si>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</si>
  <si>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</si>
  <si>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</si>
  <si>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</si>
  <si>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</si>
  <si>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</si>
  <si>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</si>
  <si>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</si>
  <si>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</si>
  <si>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</si>
  <si>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</si>
  <si>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</si>
  <si>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</si>
  <si>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</si>
  <si>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</si>
  <si>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</si>
  <si>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</si>
  <si>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</si>
  <si>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</si>
  <si>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</si>
  <si>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</si>
  <si>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</si>
  <si>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</si>
  <si>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</si>
  <si>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</si>
  <si>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</si>
  <si>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</si>
  <si>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</si>
  <si>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</si>
  <si>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</si>
  <si>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</si>
  <si>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</si>
  <si>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</si>
  <si>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</si>
  <si>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</si>
  <si>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</si>
  <si>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</si>
  <si>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</si>
  <si>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</si>
  <si>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</si>
  <si>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</si>
  <si>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</si>
  <si>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</si>
  <si>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</si>
  <si>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</si>
  <si>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</si>
  <si>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</si>
  <si>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</si>
  <si>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</si>
  <si>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</si>
  <si>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</si>
  <si>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</si>
  <si>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</si>
  <si>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</si>
  <si>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</si>
  <si>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</si>
  <si>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</si>
  <si>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</si>
  <si>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</si>
  <si>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</si>
  <si>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</si>
  <si>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</si>
  <si>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</si>
  <si>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</si>
  <si>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</si>
  <si>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</si>
  <si>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</si>
  <si>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</si>
  <si>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</si>
  <si>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</si>
  <si>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</si>
  <si>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</si>
  <si>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</si>
  <si>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</si>
  <si>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</si>
  <si>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</si>
  <si>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</si>
  <si>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</si>
  <si>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</si>
  <si>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</si>
  <si>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</si>
  <si>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</si>
  <si>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</si>
  <si>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</si>
  <si>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</si>
  <si>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</si>
  <si>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</si>
  <si>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</si>
  <si>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</si>
  <si>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</si>
  <si>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</si>
  <si>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</si>
  <si>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</si>
  <si>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</si>
  <si>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</si>
  <si>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</si>
  <si>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</si>
  <si>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</si>
  <si>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</si>
  <si>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</si>
  <si>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</si>
  <si>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</si>
  <si>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</si>
  <si>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</si>
  <si>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</si>
  <si>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</si>
  <si>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</si>
  <si>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</si>
  <si>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</si>
  <si>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</si>
  <si>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</si>
  <si>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</si>
  <si>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</si>
  <si>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</si>
  <si>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</si>
  <si>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</si>
  <si>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</si>
  <si>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</si>
  <si>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</si>
  <si>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</si>
  <si>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</si>
  <si>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</si>
  <si>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</si>
  <si>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</si>
  <si>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</si>
  <si>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</si>
  <si>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</si>
  <si>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</si>
  <si>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</si>
  <si>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</si>
  <si>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</si>
  <si>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</si>
  <si>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</si>
  <si>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</si>
  <si>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</si>
  <si>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</si>
  <si>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</si>
  <si>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</si>
  <si>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</si>
  <si>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</si>
  <si>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</si>
  <si>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</si>
  <si>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</si>
  <si>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</si>
  <si>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</si>
  <si>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</si>
  <si>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</si>
  <si>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</si>
  <si>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</si>
  <si>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</si>
  <si>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</si>
  <si>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</si>
  <si>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</si>
  <si>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</si>
  <si>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</si>
  <si>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</si>
  <si>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</si>
  <si>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</si>
  <si>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</si>
  <si>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</si>
  <si>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</si>
  <si>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</si>
  <si>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</si>
  <si>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</si>
  <si>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</si>
  <si>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</si>
  <si>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</si>
  <si>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</si>
  <si>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</si>
  <si>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</si>
  <si>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</si>
  <si>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</si>
  <si>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</si>
  <si>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</si>
  <si>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</si>
  <si>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</si>
  <si>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</si>
  <si>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</si>
  <si>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</si>
  <si>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</si>
  <si>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</si>
  <si>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</si>
  <si>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</si>
  <si>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</si>
  <si>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</si>
  <si>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</si>
  <si>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</si>
  <si>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</si>
  <si>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</si>
  <si>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</si>
  <si>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</si>
  <si>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</si>
  <si>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</si>
  <si>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</si>
  <si>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</si>
  <si>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</si>
  <si>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</si>
  <si>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</si>
  <si>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</si>
  <si>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</si>
  <si>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</si>
  <si>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</si>
  <si>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</si>
  <si>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</si>
  <si>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</si>
  <si>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</si>
  <si>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</si>
  <si>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</si>
  <si>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</si>
  <si>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</si>
  <si>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</si>
  <si>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</si>
  <si>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</si>
  <si>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</si>
  <si>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</si>
  <si>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</si>
  <si>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</si>
  <si>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</si>
  <si>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</si>
  <si>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</si>
  <si>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</si>
  <si>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</si>
  <si>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</si>
  <si>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</si>
  <si>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</si>
  <si>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</si>
  <si>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</si>
  <si>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</si>
  <si>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</si>
  <si>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</si>
  <si>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</si>
  <si>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</si>
  <si>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</si>
  <si>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</si>
  <si>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</si>
  <si>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</si>
  <si>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</si>
  <si>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</si>
  <si>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</si>
  <si>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</si>
  <si>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</si>
  <si>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</si>
  <si>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</si>
  <si>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</si>
  <si>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</si>
  <si>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</si>
  <si>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</si>
  <si>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</si>
  <si>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</si>
  <si>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</si>
  <si>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</si>
  <si>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</si>
  <si>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</si>
  <si>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</si>
  <si>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</si>
  <si>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</si>
  <si>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</si>
  <si>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</si>
  <si>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</si>
  <si>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</si>
  <si>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</si>
  <si>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</si>
  <si>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</si>
  <si>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</si>
  <si>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</si>
  <si>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</si>
  <si>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</si>
  <si>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</si>
  <si>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</si>
  <si>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</si>
  <si>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</si>
  <si>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</si>
  <si>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</si>
  <si>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</si>
  <si>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</si>
  <si>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</si>
  <si>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</si>
  <si>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</si>
  <si>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</si>
  <si>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</si>
  <si>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</si>
  <si>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</si>
  <si>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</si>
  <si>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</si>
  <si>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</si>
  <si>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</si>
  <si>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</si>
  <si>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</si>
  <si>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</si>
  <si>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</si>
  <si>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</si>
  <si>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</si>
  <si>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</si>
  <si>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</si>
  <si>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</si>
  <si>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</si>
  <si>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</si>
  <si>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</si>
  <si>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</si>
  <si>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</si>
  <si>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</si>
  <si>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</si>
  <si>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</si>
  <si>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</si>
  <si>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</si>
  <si>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</si>
  <si>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</si>
  <si>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</si>
  <si>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</si>
  <si>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</si>
  <si>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</si>
  <si>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</si>
  <si>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</si>
  <si>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</si>
  <si>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</si>
  <si>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</si>
  <si>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</si>
  <si>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</si>
  <si>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</si>
  <si>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</si>
  <si>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</si>
  <si>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</si>
  <si>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</si>
  <si>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</si>
  <si>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</si>
  <si>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</si>
  <si>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</si>
  <si>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</si>
  <si>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</si>
  <si>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</si>
  <si>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</si>
  <si>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</si>
  <si>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</si>
  <si>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</si>
  <si>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</si>
  <si>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</si>
  <si>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</si>
  <si>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</si>
  <si>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</si>
  <si>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</si>
  <si>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</si>
  <si>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</si>
  <si>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</si>
  <si>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</si>
  <si>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</si>
  <si>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</si>
  <si>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</si>
  <si>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</si>
  <si>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</si>
  <si>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</si>
  <si>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</si>
  <si>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</si>
  <si>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</si>
  <si>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</si>
  <si>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</si>
  <si>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</si>
  <si>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</si>
  <si>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</si>
  <si>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</si>
  <si>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</si>
  <si>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</si>
  <si>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</si>
  <si>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</si>
  <si>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</si>
  <si>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</si>
  <si>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</si>
  <si>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</si>
  <si>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</si>
  <si>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</si>
  <si>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</si>
  <si>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</si>
  <si>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</si>
  <si>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</si>
  <si>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</si>
  <si>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</si>
  <si>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</si>
  <si>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</si>
  <si>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</si>
  <si>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</si>
  <si>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</si>
  <si>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</si>
  <si>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</si>
  <si>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</si>
  <si>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</si>
  <si>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</si>
  <si>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</si>
  <si>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</si>
  <si>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</si>
  <si>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</si>
  <si>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</si>
  <si>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</si>
  <si>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</si>
  <si>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</si>
  <si>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</si>
  <si>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</si>
  <si>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</si>
  <si>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</si>
  <si>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</si>
  <si>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</si>
  <si>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</si>
  <si>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</si>
  <si>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</si>
  <si>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</si>
  <si>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</si>
  <si>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</si>
  <si>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</si>
  <si>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</si>
  <si>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</si>
  <si>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</si>
  <si>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</si>
  <si>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</si>
  <si>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</si>
  <si>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</si>
  <si>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</si>
  <si>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</si>
  <si>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</si>
  <si>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</si>
  <si>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</si>
  <si>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</si>
  <si>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</si>
  <si>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</si>
  <si>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</si>
  <si>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</si>
  <si>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</si>
  <si>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</si>
  <si>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</si>
  <si>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</si>
  <si>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</si>
  <si>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</si>
  <si>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</si>
  <si>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</si>
  <si>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</si>
  <si>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</si>
  <si>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</si>
  <si>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</si>
  <si>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</si>
  <si>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</si>
  <si>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</si>
  <si>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</si>
  <si>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</si>
  <si>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</si>
  <si>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</si>
  <si>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</si>
  <si>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</si>
  <si>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</si>
  <si>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</si>
  <si>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</si>
  <si>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</si>
  <si>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</si>
  <si>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</si>
  <si>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</si>
  <si>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</si>
  <si>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</si>
  <si>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</si>
  <si>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</si>
  <si>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</si>
  <si>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</si>
  <si>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</si>
  <si>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</si>
  <si>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</si>
  <si>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</si>
  <si>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</si>
  <si>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</si>
  <si>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</si>
  <si>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</si>
  <si>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</si>
  <si>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</si>
  <si>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</si>
  <si>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</si>
  <si>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</si>
  <si>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</si>
  <si>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</si>
  <si>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</si>
  <si>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</si>
  <si>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</si>
  <si>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</si>
  <si>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</si>
  <si>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</si>
  <si>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</si>
  <si>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</si>
  <si>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</si>
  <si>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</si>
  <si>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</si>
  <si>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</si>
  <si>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</si>
  <si>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</si>
  <si>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</si>
  <si>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</si>
  <si>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</si>
  <si>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</si>
  <si>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</si>
  <si>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</si>
  <si>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</si>
  <si>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</si>
  <si>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</si>
  <si>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</si>
  <si>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</si>
  <si>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</si>
  <si>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</si>
  <si>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</si>
  <si>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</si>
  <si>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</si>
  <si>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</si>
  <si>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</si>
  <si>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</si>
  <si>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</si>
  <si>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</si>
  <si>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</si>
  <si>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</si>
  <si>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</si>
  <si>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</si>
  <si>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</si>
  <si>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</si>
  <si>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</si>
  <si>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</si>
  <si>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</si>
  <si>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</si>
  <si>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</si>
  <si>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</si>
  <si>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</si>
  <si>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</si>
  <si>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</si>
  <si>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</si>
  <si>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</si>
  <si>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</si>
  <si>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</si>
  <si>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</si>
  <si>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</si>
  <si>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</si>
  <si>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</si>
  <si>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</si>
  <si>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</si>
  <si>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</si>
  <si>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</si>
  <si>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</si>
  <si>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</si>
  <si>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</si>
  <si>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</si>
  <si>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</si>
  <si>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</si>
  <si>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</si>
  <si>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</si>
  <si>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</si>
  <si>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</si>
  <si>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</si>
  <si>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</si>
  <si>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</si>
  <si>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</si>
  <si>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</si>
  <si>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</si>
  <si>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</si>
  <si>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</si>
  <si>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</si>
  <si>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</si>
  <si>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</si>
  <si>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</si>
  <si>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</si>
  <si>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</si>
  <si>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</si>
  <si>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</si>
  <si>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</si>
  <si>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</si>
  <si>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</si>
  <si>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</si>
  <si>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</si>
  <si>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</si>
  <si>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</si>
  <si>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</si>
  <si>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</si>
  <si>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</si>
  <si>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</si>
  <si>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</si>
  <si>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</si>
  <si>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</si>
  <si>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</si>
  <si>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</si>
  <si>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</si>
  <si>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</si>
  <si>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</si>
  <si>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</si>
  <si>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</si>
  <si>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</si>
  <si>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</si>
  <si>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</si>
  <si>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</si>
  <si>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</si>
  <si>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</si>
  <si>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</si>
  <si>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</si>
  <si>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</si>
  <si>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</si>
  <si>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</si>
  <si>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</si>
  <si>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</si>
  <si>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</si>
  <si>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</si>
  <si>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</si>
  <si>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</si>
  <si>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</si>
  <si>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</si>
  <si>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</si>
  <si>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</si>
  <si>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</si>
  <si>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</si>
  <si>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</si>
  <si>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</si>
  <si>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</si>
  <si>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</si>
  <si>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</si>
  <si>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</si>
  <si>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</si>
  <si>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</si>
  <si>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</si>
  <si>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</si>
  <si>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</si>
  <si>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</si>
  <si>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</si>
  <si>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</si>
  <si>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</si>
  <si>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</si>
  <si>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</si>
  <si>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</si>
  <si>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</si>
  <si>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</si>
  <si>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</si>
  <si>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</si>
  <si>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</si>
  <si>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</si>
  <si>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</si>
  <si>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</si>
  <si>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</si>
  <si>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</si>
  <si>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</si>
  <si>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</si>
  <si>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</si>
  <si>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</si>
  <si>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</si>
  <si>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</si>
  <si>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</si>
  <si>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</si>
  <si>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</si>
  <si>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</si>
  <si>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</si>
  <si>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</si>
  <si>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</si>
  <si>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</si>
  <si>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</si>
  <si>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</si>
  <si>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</si>
  <si>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</si>
  <si>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</si>
  <si>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</si>
  <si>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</si>
  <si>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</si>
  <si>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</si>
  <si>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</si>
  <si>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</si>
  <si>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</si>
  <si>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</si>
  <si>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</si>
  <si>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</si>
  <si>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</si>
  <si>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</si>
  <si>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</si>
  <si>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</si>
  <si>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</si>
  <si>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</si>
  <si>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</si>
  <si>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</si>
  <si>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</si>
  <si>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</si>
  <si>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</si>
  <si>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</si>
  <si>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</si>
  <si>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</si>
  <si>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</si>
  <si>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</si>
  <si>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</si>
  <si>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</si>
  <si>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</si>
  <si>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</si>
  <si>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</si>
  <si>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</si>
  <si>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</si>
  <si>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</si>
  <si>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</si>
  <si>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</si>
  <si>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</si>
  <si>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</si>
  <si>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</si>
  <si>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</si>
  <si>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</si>
  <si>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</si>
  <si>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</si>
  <si>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</si>
  <si>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</si>
  <si>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</si>
  <si>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</si>
  <si>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</si>
  <si>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</si>
  <si>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</si>
  <si>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</si>
  <si>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</si>
  <si>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</si>
  <si>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</si>
  <si>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</si>
  <si>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</si>
  <si>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</si>
  <si>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</si>
  <si>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</si>
  <si>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</si>
  <si>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</si>
  <si>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</si>
  <si>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</si>
  <si>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</si>
  <si>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</si>
  <si>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</si>
  <si>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</si>
  <si>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</si>
  <si>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</si>
  <si>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</si>
  <si>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</si>
  <si>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</si>
  <si>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</si>
  <si>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</si>
  <si>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</si>
  <si>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</si>
  <si>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</si>
  <si>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</si>
  <si>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</si>
  <si>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</si>
  <si>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</si>
  <si>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</si>
  <si>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</si>
  <si>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</si>
  <si>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</si>
  <si>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</si>
  <si>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</si>
  <si>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</si>
  <si>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</si>
  <si>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</si>
  <si>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</si>
  <si>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</si>
  <si>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</si>
  <si>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</si>
  <si>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</si>
  <si>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</si>
  <si>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</si>
  <si>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</si>
  <si>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</si>
  <si>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</si>
  <si>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</si>
  <si>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</si>
  <si>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</si>
  <si>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</si>
  <si>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</si>
  <si>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</si>
  <si>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</si>
  <si>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</si>
  <si>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</si>
  <si>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</si>
  <si>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</si>
  <si>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</si>
  <si>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</si>
  <si>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</si>
  <si>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</si>
  <si>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</si>
  <si>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</si>
  <si>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</si>
  <si>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</si>
  <si>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</si>
  <si>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</si>
  <si>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</si>
  <si>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</si>
  <si>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</si>
  <si>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</si>
  <si>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</si>
  <si>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</si>
  <si>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</si>
  <si>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</si>
  <si>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</si>
  <si>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</si>
  <si>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</si>
  <si>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</si>
  <si>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</si>
  <si>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</si>
  <si>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</si>
  <si>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</si>
  <si>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</si>
  <si>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</si>
  <si>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</si>
  <si>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</si>
  <si>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</si>
  <si>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</si>
  <si>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</si>
  <si>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</si>
  <si>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</si>
  <si>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</si>
  <si>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</si>
  <si>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</si>
  <si>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</si>
  <si>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</si>
  <si>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</si>
  <si>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</si>
  <si>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</si>
  <si>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</si>
  <si>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</si>
  <si>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</si>
  <si>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</si>
  <si>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</si>
  <si>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</si>
  <si>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</si>
  <si>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</si>
  <si>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</si>
  <si>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</si>
  <si>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</si>
  <si>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</si>
  <si>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</si>
  <si>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</si>
  <si>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</si>
  <si>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</si>
  <si>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</si>
  <si>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</si>
  <si>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</si>
  <si>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</si>
  <si>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</si>
  <si>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</si>
  <si>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</si>
  <si>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</si>
  <si>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</si>
  <si>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</si>
  <si>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</si>
  <si>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</si>
  <si>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</si>
  <si>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</si>
  <si>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</si>
  <si>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</si>
  <si>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</si>
  <si>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</si>
  <si>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</si>
  <si>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</si>
  <si>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</si>
  <si>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</si>
  <si>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</si>
  <si>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</si>
  <si>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</si>
  <si>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</si>
  <si>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</si>
  <si>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</si>
  <si>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</si>
  <si>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</si>
  <si>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</si>
  <si>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</si>
  <si>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</si>
  <si>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</si>
  <si>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</si>
  <si>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</si>
  <si>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</si>
  <si>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</si>
  <si>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</si>
  <si>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</si>
  <si>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</si>
  <si>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</si>
  <si>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</si>
  <si>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</si>
  <si>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</si>
  <si>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</si>
  <si>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</si>
  <si>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</si>
  <si>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</si>
  <si>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</si>
  <si>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</si>
  <si>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</si>
  <si>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</si>
  <si>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</si>
  <si>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</si>
  <si>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</si>
  <si>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</si>
  <si>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</si>
  <si>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</si>
  <si>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</si>
  <si>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</si>
  <si>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</si>
  <si>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</si>
  <si>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</si>
  <si>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</si>
  <si>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</si>
  <si>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</si>
  <si>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</si>
  <si>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</si>
  <si>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</si>
  <si>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</si>
  <si>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</si>
  <si>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</si>
  <si>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</si>
  <si>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</si>
  <si>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</si>
  <si>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</si>
  <si>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</si>
  <si>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</si>
  <si>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</si>
  <si>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</si>
  <si>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</si>
  <si>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</si>
  <si>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</si>
  <si>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</si>
  <si>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</si>
  <si>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</si>
  <si>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</si>
  <si>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</si>
  <si>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</si>
  <si>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</si>
  <si>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</si>
  <si>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</si>
  <si>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</si>
  <si>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</si>
  <si>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</si>
  <si>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</si>
  <si>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</si>
  <si>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</si>
  <si>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</si>
  <si>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</si>
  <si>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</si>
  <si>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</si>
  <si>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</si>
  <si>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</si>
  <si>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</si>
  <si>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</si>
  <si>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</si>
  <si>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</si>
  <si>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</si>
  <si>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</si>
  <si>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</si>
  <si>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</si>
  <si>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</si>
  <si>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</si>
  <si>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</si>
  <si>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</si>
  <si>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</si>
  <si>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</si>
  <si>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</si>
  <si>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</si>
  <si>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</si>
  <si>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</si>
  <si>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</si>
  <si>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</si>
  <si>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</si>
  <si>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</si>
  <si>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</si>
  <si>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</si>
  <si>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</si>
  <si>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</si>
  <si>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</si>
  <si>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</si>
  <si>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</si>
  <si>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</si>
  <si>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</si>
  <si>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</si>
  <si>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</si>
  <si>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</si>
  <si>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</si>
  <si>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</si>
  <si>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</si>
  <si>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</si>
  <si>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</si>
  <si>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</si>
  <si>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</si>
  <si>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</si>
  <si>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</si>
  <si>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</si>
  <si>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</si>
  <si>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</si>
  <si>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</si>
  <si>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</si>
  <si>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</si>
  <si>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</si>
  <si>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</si>
  <si>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</si>
  <si>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</si>
  <si>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</si>
  <si>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</si>
  <si>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</si>
  <si>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</si>
  <si>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</si>
  <si>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</si>
  <si>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</si>
  <si>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</si>
  <si>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</si>
  <si>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</si>
  <si>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</si>
  <si>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</si>
  <si>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</si>
  <si>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</si>
  <si>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</si>
  <si>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</si>
  <si>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</si>
  <si>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</si>
  <si>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</si>
  <si>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</si>
  <si>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</si>
  <si>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</si>
  <si>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</si>
  <si>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</si>
  <si>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</si>
  <si>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</si>
  <si>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</si>
  <si>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</si>
  <si>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</si>
  <si>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</si>
  <si>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</si>
  <si>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</si>
  <si>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</si>
  <si>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</si>
  <si>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</si>
  <si>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</si>
  <si>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</si>
  <si>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</si>
  <si>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</si>
  <si>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</si>
  <si>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</si>
  <si>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</si>
  <si>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</si>
  <si>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</si>
  <si>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</si>
  <si>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</si>
  <si>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</si>
  <si>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</si>
  <si>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</si>
  <si>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</si>
  <si>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</si>
  <si>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</si>
  <si>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</si>
  <si>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</si>
  <si>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</si>
  <si>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</si>
  <si>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</si>
  <si>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</si>
  <si>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</si>
  <si>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</si>
  <si>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</si>
  <si>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</si>
  <si>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</si>
  <si>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</si>
  <si>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</si>
  <si>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</si>
  <si>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</si>
  <si>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</si>
  <si>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</si>
  <si>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</si>
  <si>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</si>
  <si>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</si>
  <si>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</si>
  <si>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</si>
  <si>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</si>
  <si>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</si>
  <si>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</si>
  <si>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</si>
  <si>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</si>
  <si>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</si>
  <si>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</si>
  <si>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</si>
  <si>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</si>
  <si>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</si>
  <si>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</si>
  <si>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</si>
  <si>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</si>
  <si>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</si>
  <si>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</si>
  <si>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</si>
  <si>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</si>
  <si>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</si>
  <si>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</si>
  <si>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</si>
  <si>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</si>
  <si>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</si>
  <si>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</si>
  <si>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</si>
  <si>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</si>
  <si>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</si>
  <si>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</si>
  <si>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</si>
  <si>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</si>
  <si>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</si>
  <si>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</si>
  <si>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</si>
  <si>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</si>
  <si>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</si>
  <si>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</si>
  <si>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</si>
  <si>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</si>
  <si>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</si>
  <si>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</si>
  <si>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</si>
  <si>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</si>
  <si>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</si>
  <si>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</si>
  <si>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</si>
  <si>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</si>
  <si>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</si>
  <si>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</si>
  <si>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</si>
  <si>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</si>
  <si>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</si>
  <si>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</si>
  <si>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</si>
  <si>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</si>
  <si>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</si>
  <si>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</si>
  <si>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</si>
  <si>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</si>
  <si>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</si>
  <si>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</si>
  <si>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</si>
  <si>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</si>
  <si>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</si>
  <si>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</si>
  <si>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</si>
  <si>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</si>
  <si>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</si>
  <si>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</si>
  <si>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</si>
  <si>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</si>
  <si>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</si>
  <si>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</si>
  <si>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</si>
  <si>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</si>
  <si>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</si>
  <si>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</si>
  <si>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</si>
  <si>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</si>
  <si>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</si>
  <si>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</si>
  <si>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</si>
  <si>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</si>
  <si>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</si>
  <si>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</si>
  <si>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</si>
  <si>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</si>
  <si>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</si>
  <si>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</si>
  <si>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</si>
  <si>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</si>
  <si>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</si>
  <si>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</si>
  <si>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</si>
  <si>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</si>
  <si>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</si>
  <si>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</si>
  <si>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</si>
  <si>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</si>
  <si>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</si>
  <si>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</si>
  <si>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</si>
  <si>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</si>
  <si>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</si>
  <si>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</si>
  <si>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</si>
  <si>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</si>
  <si>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</si>
  <si>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</si>
  <si>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</si>
  <si>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</si>
  <si>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</si>
  <si>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</si>
  <si>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</si>
  <si>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</si>
  <si>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</si>
  <si>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</si>
  <si>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</si>
  <si>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</si>
  <si>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</si>
  <si>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</si>
  <si>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</si>
  <si>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</si>
  <si>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</si>
  <si>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</si>
  <si>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</si>
  <si>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</si>
  <si>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</si>
  <si>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</si>
  <si>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</si>
  <si>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</si>
  <si>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</si>
  <si>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</si>
  <si>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</si>
  <si>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</si>
  <si>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</si>
  <si>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</si>
  <si>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</si>
  <si>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</si>
  <si>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</si>
  <si>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</si>
  <si>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</si>
  <si>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</si>
  <si>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</si>
  <si>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</si>
  <si>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</si>
  <si>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</si>
  <si>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</si>
  <si>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</si>
  <si>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</si>
  <si>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</si>
  <si>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</si>
  <si>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</si>
  <si>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</si>
  <si>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</si>
  <si>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</si>
  <si>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</si>
  <si>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</si>
  <si>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</si>
  <si>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</si>
  <si>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</si>
  <si>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</si>
  <si>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</si>
  <si>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</si>
  <si>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</si>
  <si>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</si>
  <si>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</si>
  <si>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</si>
  <si>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</si>
  <si>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</si>
  <si>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</si>
  <si>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</si>
  <si>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</si>
  <si>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</si>
  <si>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</si>
  <si>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</si>
  <si>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</si>
  <si>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</si>
  <si>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</si>
  <si>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</si>
  <si>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</si>
  <si>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</si>
  <si>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</si>
  <si>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</si>
  <si>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</si>
  <si>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</si>
  <si>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</si>
  <si>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</si>
  <si>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</si>
  <si>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</si>
  <si>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</si>
  <si>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</si>
  <si>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</si>
  <si>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</si>
  <si>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</si>
  <si>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</si>
  <si>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</si>
  <si>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</si>
  <si>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</si>
  <si>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</si>
  <si>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</si>
  <si>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</si>
  <si>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</si>
  <si>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</si>
  <si>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</si>
  <si>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</si>
  <si>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</si>
  <si>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</si>
  <si>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</si>
  <si>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</si>
  <si>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</si>
  <si>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</si>
  <si>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</si>
  <si>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</si>
  <si>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</si>
  <si>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</si>
  <si>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</si>
  <si>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</si>
  <si>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</si>
  <si>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</si>
  <si>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</si>
  <si>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</si>
  <si>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</si>
  <si>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</si>
  <si>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</si>
  <si>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</si>
  <si>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</si>
  <si>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</si>
  <si>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</si>
  <si>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</si>
  <si>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</si>
  <si>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</si>
  <si>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</si>
  <si>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</si>
  <si>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</si>
  <si>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</si>
  <si>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</si>
  <si>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</si>
  <si>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</si>
  <si>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</si>
  <si>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</si>
  <si>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</si>
  <si>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</si>
  <si>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</si>
  <si>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</si>
  <si>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</si>
  <si>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</si>
  <si>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</si>
  <si>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</si>
  <si>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</si>
  <si>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</si>
  <si>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</si>
  <si>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</si>
  <si>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</si>
  <si>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</si>
  <si>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</si>
  <si>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</si>
  <si>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</si>
  <si>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</si>
  <si>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</si>
  <si>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</si>
  <si>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</si>
  <si>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</si>
  <si>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</si>
  <si>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</si>
  <si>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</si>
  <si>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</si>
  <si>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</si>
  <si>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</si>
  <si>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</si>
  <si>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</si>
  <si>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</si>
  <si>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</si>
  <si>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</si>
  <si>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</si>
  <si>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</si>
  <si>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</si>
  <si>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</si>
  <si>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</si>
  <si>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</si>
  <si>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</si>
  <si>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</si>
  <si>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</si>
  <si>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</si>
  <si>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</si>
  <si>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</si>
  <si>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</si>
  <si>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</si>
  <si>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</si>
  <si>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</si>
  <si>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</si>
  <si>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</si>
  <si>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</si>
  <si>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</si>
  <si>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</si>
  <si>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</si>
  <si>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</si>
  <si>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</si>
  <si>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</si>
  <si>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</si>
  <si>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</si>
  <si>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</si>
  <si>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</si>
  <si>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</si>
  <si>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</si>
  <si>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</si>
  <si>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</si>
  <si>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</si>
  <si>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</si>
  <si>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</si>
  <si>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</si>
  <si>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</si>
  <si>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</si>
  <si>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</si>
  <si>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</si>
  <si>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</si>
  <si>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</si>
  <si>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</si>
  <si>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</si>
  <si>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</si>
  <si>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</si>
  <si>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</si>
  <si>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</si>
  <si>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</si>
  <si>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</si>
  <si>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</si>
  <si>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</si>
  <si>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</si>
  <si>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</si>
  <si>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</si>
  <si>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</si>
  <si>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</si>
  <si>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</si>
  <si>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</si>
  <si>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</si>
  <si>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</si>
  <si>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</si>
  <si>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</si>
  <si>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</si>
  <si>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</si>
  <si>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</si>
  <si>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</si>
  <si>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</si>
  <si>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</si>
  <si>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</si>
  <si>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</si>
  <si>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</si>
  <si>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</si>
  <si>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</si>
  <si>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</si>
  <si>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</si>
  <si>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</si>
  <si>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</si>
  <si>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</si>
  <si>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</si>
  <si>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</si>
  <si>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</si>
  <si>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</si>
  <si>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</si>
  <si>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</si>
  <si>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</si>
  <si>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</si>
  <si>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</si>
  <si>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</si>
  <si>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</si>
  <si>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</si>
  <si>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</si>
  <si>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</si>
  <si>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</si>
  <si>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</si>
  <si>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</si>
  <si>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</si>
  <si>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</si>
  <si>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</si>
  <si>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</si>
  <si>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</si>
  <si>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</si>
  <si>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</si>
  <si>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</si>
  <si>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</si>
  <si>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</si>
  <si>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</si>
  <si>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</si>
  <si>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</si>
  <si>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</si>
  <si>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</si>
  <si>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</si>
  <si>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</si>
  <si>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</si>
  <si>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</si>
  <si>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</si>
  <si>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</si>
  <si>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</si>
  <si>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</si>
  <si>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</si>
  <si>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</si>
  <si>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</si>
  <si>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</si>
  <si>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</si>
  <si>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</si>
  <si>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</si>
  <si>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</si>
  <si>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</si>
  <si>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</si>
  <si>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</si>
  <si>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</si>
  <si>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</si>
  <si>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</si>
  <si>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</si>
  <si>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</si>
  <si>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</si>
  <si>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</si>
  <si>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</si>
  <si>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</si>
  <si>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</si>
  <si>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</si>
  <si>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</si>
  <si>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</si>
  <si>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</si>
  <si>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</si>
  <si>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</si>
  <si>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</si>
  <si>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</si>
  <si>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</si>
  <si>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</si>
  <si>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</si>
  <si>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</si>
  <si>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</si>
  <si>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</si>
  <si>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</si>
  <si>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</si>
  <si>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</si>
  <si>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</si>
  <si>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</si>
  <si>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</si>
  <si>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</si>
  <si>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</si>
  <si>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</si>
  <si>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</si>
  <si>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</si>
  <si>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</si>
  <si>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</si>
  <si>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</si>
  <si>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</si>
  <si>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</si>
  <si>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</si>
  <si>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</si>
  <si>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</si>
  <si>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</si>
  <si>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</si>
  <si>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</si>
  <si>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</si>
  <si>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</si>
  <si>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</si>
  <si>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</si>
  <si>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</si>
  <si>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</si>
  <si>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</si>
  <si>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</si>
  <si>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</si>
  <si>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</si>
  <si>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</si>
  <si>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</si>
  <si>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</si>
  <si>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</si>
  <si>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</si>
  <si>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</si>
  <si>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</si>
  <si>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</si>
  <si>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</si>
  <si>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</si>
  <si>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</si>
  <si>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</si>
  <si>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</si>
  <si>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</si>
  <si>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</si>
  <si>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</si>
  <si>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</si>
  <si>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</si>
  <si>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</si>
  <si>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</si>
  <si>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</si>
  <si>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</si>
  <si>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</si>
  <si>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</si>
  <si>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</si>
  <si>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</si>
  <si>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</si>
  <si>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</si>
  <si>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</si>
  <si>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</si>
  <si>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</si>
  <si>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</si>
  <si>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</si>
  <si>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</si>
  <si>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</si>
  <si>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</si>
  <si>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</si>
  <si>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</si>
  <si>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</si>
  <si>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</si>
  <si>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</si>
  <si>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</si>
  <si>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</si>
  <si>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</si>
  <si>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</si>
  <si>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</si>
  <si>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</si>
  <si>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</si>
  <si>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</si>
  <si>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</si>
  <si>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</si>
  <si>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</si>
  <si>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</si>
  <si>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</si>
  <si>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</si>
  <si>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</si>
  <si>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</si>
  <si>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</si>
  <si>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</si>
  <si>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</si>
  <si>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</si>
  <si>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</si>
  <si>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</si>
  <si>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</si>
  <si>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</si>
  <si>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</si>
  <si>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</si>
  <si>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</si>
  <si>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</si>
  <si>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</si>
  <si>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</si>
  <si>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</si>
  <si>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</si>
  <si>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</si>
  <si>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</si>
  <si>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</si>
  <si>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</si>
  <si>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</si>
  <si>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</si>
  <si>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</si>
  <si>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</si>
  <si>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</si>
  <si>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</si>
  <si>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</si>
  <si>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</si>
  <si>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</si>
  <si>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</si>
  <si>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</si>
  <si>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</si>
  <si>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</si>
  <si>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</si>
  <si>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</si>
  <si>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</si>
  <si>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</si>
  <si>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</si>
  <si>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</si>
  <si>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</si>
  <si>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</si>
  <si>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</si>
  <si>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</si>
  <si>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</si>
  <si>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</si>
  <si>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</si>
  <si>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</si>
  <si>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</si>
  <si>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</si>
  <si>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</si>
  <si>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</si>
  <si>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</si>
  <si>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</si>
  <si>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</si>
  <si>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</si>
  <si>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</si>
  <si>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</si>
  <si>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</si>
  <si>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</si>
  <si>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</si>
  <si>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</si>
  <si>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</si>
  <si>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</si>
  <si>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</si>
  <si>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</si>
  <si>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</si>
  <si>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</si>
  <si>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</si>
  <si>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</si>
  <si>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</si>
  <si>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</si>
  <si>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</si>
  <si>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</si>
  <si>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</si>
  <si>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</si>
  <si>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</si>
  <si>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</si>
  <si>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</si>
  <si>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</si>
  <si>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</si>
  <si>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</si>
  <si>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</si>
  <si>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</si>
  <si>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</si>
  <si>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</si>
  <si>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</si>
  <si>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</si>
  <si>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</si>
  <si>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</si>
  <si>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</si>
  <si>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</si>
  <si>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</si>
  <si>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</si>
  <si>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</si>
  <si>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</si>
  <si>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</si>
  <si>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</si>
  <si>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</si>
  <si>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</si>
  <si>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</si>
  <si>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</si>
  <si>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</si>
  <si>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</si>
  <si>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</si>
  <si>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</si>
  <si>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</si>
  <si>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</si>
  <si>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</si>
  <si>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</si>
  <si>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</si>
  <si>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</si>
  <si>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</si>
  <si>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</si>
  <si>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</si>
  <si>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</si>
  <si>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</si>
  <si>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</si>
  <si>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</si>
  <si>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</si>
  <si>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</si>
  <si>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</si>
  <si>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</si>
  <si>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</si>
  <si>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</si>
  <si>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</si>
  <si>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</si>
  <si>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</si>
  <si>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</si>
  <si>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</si>
  <si>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</si>
  <si>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</si>
  <si>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</si>
  <si>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</si>
  <si>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</si>
  <si>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</si>
  <si>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</si>
  <si>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</si>
  <si>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</si>
  <si>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</si>
  <si>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</si>
  <si>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</si>
  <si>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</si>
  <si>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</si>
  <si>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</si>
  <si>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</si>
  <si>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</si>
  <si>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</si>
  <si>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</si>
  <si>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</si>
  <si>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</si>
  <si>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</si>
  <si>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</si>
  <si>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</si>
  <si>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</si>
  <si>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</si>
  <si>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</si>
  <si>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</si>
  <si>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</si>
  <si>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</si>
  <si>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</si>
  <si>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</si>
  <si>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</si>
  <si>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</si>
  <si>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</si>
  <si>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</si>
  <si>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</si>
  <si>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</si>
  <si>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</si>
  <si>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</si>
  <si>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</si>
  <si>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</si>
  <si>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</si>
  <si>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</si>
  <si>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</si>
  <si>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</si>
  <si>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</si>
  <si>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</si>
  <si>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</si>
  <si>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</si>
  <si>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</si>
  <si>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</si>
  <si>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</si>
  <si>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</si>
  <si>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</si>
  <si>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</si>
  <si>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</si>
  <si>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</si>
  <si>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</si>
  <si>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</si>
  <si>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</si>
  <si>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</si>
  <si>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</si>
  <si>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</si>
  <si>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</si>
  <si>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</si>
  <si>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</si>
  <si>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</si>
  <si>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</si>
  <si>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</si>
  <si>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</si>
  <si>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</si>
  <si>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</si>
  <si>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</si>
  <si>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</si>
  <si>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</si>
  <si>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</si>
  <si>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</si>
  <si>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</si>
  <si>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</si>
  <si>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</si>
  <si>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</si>
  <si>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</si>
  <si>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</si>
  <si>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</si>
  <si>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</si>
  <si>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</si>
  <si>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</si>
  <si>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</si>
  <si>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</si>
  <si>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</si>
  <si>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</si>
  <si>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</si>
  <si>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</si>
  <si>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</si>
  <si>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</si>
  <si>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</si>
  <si>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</si>
  <si>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</si>
  <si>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</si>
  <si>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</si>
  <si>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</si>
  <si>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</si>
  <si>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</si>
  <si>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</si>
  <si>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</si>
  <si>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</si>
  <si>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</si>
  <si>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</si>
  <si>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</si>
  <si>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</si>
  <si>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</si>
  <si>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</si>
  <si>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</si>
  <si>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</si>
  <si>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</si>
  <si>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</si>
  <si>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</si>
  <si>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</si>
  <si>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</si>
  <si>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</si>
  <si>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</si>
  <si>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</si>
  <si>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</si>
  <si>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</si>
  <si>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</si>
  <si>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</si>
  <si>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</si>
  <si>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</si>
  <si>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</si>
  <si>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</si>
  <si>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</si>
  <si>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</si>
  <si>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</si>
  <si>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</si>
  <si>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</si>
  <si>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</si>
  <si>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</si>
  <si>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</si>
  <si>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</si>
  <si>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</si>
  <si>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</si>
  <si>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</si>
  <si>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</si>
  <si>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</si>
  <si>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</si>
  <si>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</si>
  <si>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</si>
  <si>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</si>
  <si>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</si>
  <si>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</si>
  <si>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</si>
  <si>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</si>
  <si>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</si>
  <si>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</si>
  <si>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</si>
  <si>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</si>
  <si>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</si>
  <si>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</si>
  <si>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</si>
  <si>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</si>
  <si>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</si>
  <si>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</si>
  <si>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</si>
  <si>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</si>
  <si>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</si>
  <si>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</si>
  <si>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</si>
  <si>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</si>
  <si>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</si>
  <si>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</si>
  <si>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</si>
  <si>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</si>
  <si>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</si>
  <si>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</si>
  <si>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</si>
  <si>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</si>
  <si>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</si>
  <si>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</si>
  <si>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</si>
  <si>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</si>
  <si>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</si>
  <si>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</si>
  <si>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</si>
  <si>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</si>
  <si>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</si>
  <si>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</si>
  <si>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</si>
  <si>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</si>
  <si>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</si>
  <si>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</si>
  <si>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</si>
  <si>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</si>
  <si>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</si>
  <si>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</si>
  <si>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</si>
  <si>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</si>
  <si>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</si>
  <si>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</si>
  <si>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</si>
  <si>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</si>
  <si>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</si>
  <si>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</si>
  <si>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</si>
  <si>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</si>
  <si>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</si>
  <si>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</si>
  <si>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</si>
  <si>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</si>
  <si>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</si>
  <si>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</si>
  <si>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</si>
  <si>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</si>
  <si>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</si>
  <si>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</si>
  <si>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</si>
  <si>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</si>
  <si>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</si>
  <si>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</si>
  <si>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</si>
  <si>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</si>
  <si>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</si>
  <si>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</si>
  <si>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</si>
  <si>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</si>
  <si>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</si>
  <si>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</si>
  <si>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</si>
  <si>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</si>
  <si>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</si>
  <si>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</si>
  <si>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</si>
  <si>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</si>
  <si>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</si>
  <si>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</si>
  <si>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</si>
  <si>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</si>
  <si>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</si>
  <si>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</si>
  <si>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</si>
  <si>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</si>
  <si>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</si>
  <si>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</si>
  <si>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</si>
  <si>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</si>
  <si>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</si>
  <si>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</si>
  <si>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</si>
  <si>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</si>
  <si>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</si>
  <si>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</si>
  <si>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</si>
  <si>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</si>
  <si>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</si>
  <si>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</si>
  <si>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</si>
  <si>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</si>
  <si>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</si>
  <si>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</si>
  <si>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</si>
  <si>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</si>
  <si>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</si>
  <si>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</si>
  <si>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</si>
  <si>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</si>
  <si>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</si>
  <si>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</si>
  <si>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</si>
  <si>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</si>
  <si>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</si>
  <si>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</si>
  <si>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</si>
  <si>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</si>
  <si>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</si>
  <si>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</si>
  <si>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</si>
  <si>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</si>
  <si>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</si>
  <si>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</si>
  <si>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</si>
  <si>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</si>
  <si>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</si>
  <si>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</si>
  <si>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</si>
  <si>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</si>
  <si>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</si>
  <si>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</si>
  <si>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</si>
  <si>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</si>
  <si>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</si>
  <si>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</si>
  <si>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</si>
  <si>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</si>
  <si>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</si>
  <si>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</si>
  <si>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</si>
  <si>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</si>
  <si>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</si>
  <si>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</si>
  <si>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</si>
  <si>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</si>
  <si>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</si>
  <si>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</si>
  <si>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</si>
  <si>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</si>
  <si>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</si>
  <si>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</si>
  <si>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</si>
  <si>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</si>
  <si>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</si>
  <si>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</si>
  <si>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</si>
  <si>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</si>
  <si>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</si>
  <si>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</si>
  <si>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</si>
  <si>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</si>
  <si>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</si>
  <si>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</si>
  <si>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</si>
  <si>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</si>
  <si>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</si>
  <si>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</si>
  <si>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</si>
  <si>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</si>
  <si>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</si>
  <si>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</si>
  <si>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</si>
  <si>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</si>
  <si>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</si>
  <si>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</si>
  <si>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</si>
  <si>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</si>
  <si>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</si>
  <si>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</si>
  <si>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</si>
  <si>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</si>
  <si>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</si>
  <si>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</si>
  <si>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</si>
  <si>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</si>
  <si>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</si>
  <si>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</si>
  <si>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</si>
  <si>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</si>
  <si>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</si>
  <si>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</si>
  <si>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</si>
  <si>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</si>
  <si>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</si>
  <si>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</si>
  <si>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</si>
  <si>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</si>
  <si>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</si>
  <si>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</si>
  <si>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</si>
  <si>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</si>
  <si>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</si>
  <si>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</si>
  <si>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</si>
  <si>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</si>
  <si>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</si>
  <si>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</si>
  <si>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</si>
  <si>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</si>
  <si>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</si>
  <si>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</si>
  <si>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</si>
  <si>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</si>
  <si>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</si>
  <si>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</si>
  <si>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</si>
  <si>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</si>
  <si>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</si>
  <si>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</si>
  <si>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</si>
  <si>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</si>
  <si>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</si>
  <si>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</si>
  <si>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</si>
  <si>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</si>
  <si>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</si>
  <si>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</si>
  <si>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</si>
  <si>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</si>
  <si>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</si>
  <si>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</si>
  <si>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</si>
  <si>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</si>
  <si>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</si>
  <si>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</si>
  <si>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</si>
  <si>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</si>
  <si>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</si>
  <si>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</si>
  <si>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</si>
  <si>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</si>
  <si>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</si>
  <si>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</si>
  <si>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</si>
  <si>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</si>
  <si>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</si>
  <si>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</si>
  <si>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</si>
  <si>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</si>
  <si>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</si>
  <si>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</si>
  <si>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</si>
  <si>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</si>
  <si>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</si>
  <si>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</si>
  <si>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</si>
  <si>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</si>
  <si>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</si>
  <si>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</si>
  <si>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</si>
  <si>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</si>
  <si>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</si>
  <si>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</si>
  <si>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</si>
  <si>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</si>
  <si>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</si>
  <si>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</si>
  <si>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</si>
  <si>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</si>
  <si>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</si>
  <si>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</si>
  <si>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</si>
  <si>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</si>
  <si>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</si>
  <si>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</si>
  <si>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</si>
  <si>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</si>
  <si>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</si>
  <si>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</si>
  <si>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</si>
  <si>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</si>
  <si>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</si>
  <si>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</si>
  <si>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</si>
  <si>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</si>
  <si>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</si>
  <si>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</si>
  <si>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</si>
  <si>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</si>
  <si>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</si>
  <si>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</si>
  <si>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</si>
  <si>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</si>
  <si>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</si>
  <si>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</si>
  <si>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</si>
  <si>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</si>
  <si>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</si>
  <si>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</si>
  <si>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</si>
  <si>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</si>
  <si>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</si>
  <si>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</si>
  <si>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</si>
  <si>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</si>
  <si>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</si>
  <si>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</si>
  <si>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</si>
  <si>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</si>
  <si>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</si>
  <si>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</si>
  <si>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</si>
  <si>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</si>
  <si>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</si>
  <si>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</si>
  <si>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</si>
  <si>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</si>
  <si>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</si>
  <si>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</si>
  <si>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</si>
  <si>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</si>
  <si>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</si>
  <si>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</si>
  <si>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</si>
  <si>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</si>
  <si>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</si>
  <si>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</si>
  <si>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</si>
  <si>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</si>
  <si>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</si>
  <si>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</si>
  <si>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</si>
  <si>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</si>
  <si>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</si>
  <si>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</si>
  <si>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</si>
  <si>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</si>
  <si>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</si>
  <si>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</si>
  <si>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</si>
  <si>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</si>
  <si>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</si>
  <si>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</si>
  <si>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</si>
  <si>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</si>
  <si>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</si>
  <si>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</si>
  <si>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</si>
  <si>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</si>
  <si>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</si>
  <si>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</si>
  <si>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</si>
  <si>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</si>
  <si>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</si>
  <si>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</si>
  <si>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</si>
  <si>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</si>
  <si>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</si>
  <si>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</si>
  <si>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</si>
  <si>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</si>
  <si>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</si>
  <si>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</si>
  <si>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</si>
  <si>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</si>
  <si>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</si>
  <si>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</si>
  <si>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</si>
  <si>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</si>
  <si>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</si>
  <si>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</si>
  <si>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</si>
  <si>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</si>
  <si>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</si>
  <si>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</si>
  <si>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</si>
  <si>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</si>
  <si>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</si>
  <si>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</si>
  <si>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</si>
  <si>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</si>
  <si>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</si>
  <si>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</si>
  <si>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</si>
  <si>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</si>
  <si>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</si>
  <si>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</si>
  <si>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</si>
  <si>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</si>
  <si>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</si>
  <si>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</si>
  <si>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</si>
  <si>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</si>
  <si>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</si>
  <si>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</si>
  <si>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</si>
  <si>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</si>
  <si>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</si>
  <si>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</si>
  <si>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</si>
  <si>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</si>
  <si>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</si>
  <si>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</si>
  <si>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</si>
  <si>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</si>
  <si>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</si>
  <si>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</si>
  <si>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</si>
  <si>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</si>
  <si>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</si>
  <si>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</si>
  <si>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</si>
  <si>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</si>
  <si>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</si>
  <si>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</si>
  <si>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</si>
  <si>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</si>
  <si>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</si>
  <si>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</si>
  <si>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</si>
  <si>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</si>
  <si>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</si>
  <si>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</si>
  <si>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</si>
  <si>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</si>
  <si>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</si>
  <si>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</si>
  <si>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</si>
  <si>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</si>
  <si>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</si>
  <si>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</si>
  <si>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</si>
  <si>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</si>
  <si>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</si>
  <si>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</si>
  <si>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</si>
  <si>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</si>
  <si>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</si>
  <si>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</si>
  <si>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</si>
  <si>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</si>
  <si>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</si>
  <si>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</si>
  <si>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</si>
  <si>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</si>
  <si>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</si>
  <si>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</si>
  <si>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</si>
  <si>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</si>
  <si>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</si>
  <si>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</si>
  <si>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</si>
  <si>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</si>
  <si>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</si>
  <si>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</si>
  <si>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</si>
  <si>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</si>
  <si>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</si>
  <si>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</si>
  <si>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</si>
  <si>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</si>
  <si>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</si>
  <si>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</si>
  <si>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</si>
  <si>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</si>
  <si>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</si>
  <si>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</si>
  <si>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</si>
  <si>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</si>
  <si>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</si>
  <si>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</si>
  <si>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</si>
  <si>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</si>
  <si>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</si>
  <si>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</si>
  <si>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</si>
  <si>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</si>
  <si>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</si>
  <si>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</si>
  <si>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</si>
  <si>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</si>
  <si>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</si>
  <si>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</si>
  <si>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</si>
  <si>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</si>
  <si>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</si>
  <si>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</si>
  <si>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</si>
  <si>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</si>
  <si>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</si>
  <si>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</si>
  <si>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</si>
  <si>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</si>
  <si>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</si>
  <si>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</si>
  <si>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</si>
  <si>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</si>
  <si>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</si>
  <si>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</si>
  <si>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</si>
  <si>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</si>
  <si>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</si>
  <si>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</si>
  <si>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</si>
  <si>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</si>
  <si>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</si>
  <si>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</si>
  <si>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</si>
  <si>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</si>
  <si>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</si>
  <si>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</si>
  <si>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</si>
  <si>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</si>
  <si>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</si>
  <si>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</si>
  <si>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</si>
  <si>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</si>
  <si>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</si>
  <si>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</si>
  <si>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</si>
  <si>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</si>
  <si>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</si>
  <si>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</si>
  <si>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</si>
  <si>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</si>
  <si>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</si>
  <si>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</si>
  <si>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</si>
  <si>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</si>
  <si>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</si>
  <si>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</si>
  <si>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</si>
  <si>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</si>
  <si>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</si>
  <si>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</si>
  <si>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</si>
  <si>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</si>
  <si>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</si>
  <si>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</si>
  <si>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</si>
  <si>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</si>
  <si>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</si>
  <si>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</si>
  <si>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</si>
  <si>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</si>
  <si>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</si>
  <si>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</si>
  <si>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</si>
  <si>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</si>
  <si>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</si>
  <si>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</si>
  <si>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</si>
  <si>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</si>
  <si>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</si>
  <si>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</si>
  <si>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</si>
  <si>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</si>
  <si>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</si>
  <si>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</si>
  <si>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</si>
  <si>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</si>
  <si>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</si>
  <si>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</si>
  <si>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</si>
  <si>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</si>
  <si>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</si>
  <si>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</si>
  <si>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</si>
  <si>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</si>
  <si>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</si>
  <si>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</si>
  <si>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</si>
  <si>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</si>
  <si>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</si>
  <si>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</si>
  <si>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</si>
  <si>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</si>
  <si>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</si>
  <si>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</si>
  <si>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</si>
  <si>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</si>
  <si>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</si>
  <si>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</si>
  <si>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</si>
  <si>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</si>
  <si>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</si>
  <si>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</si>
  <si>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</si>
  <si>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</si>
  <si>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</si>
  <si>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</si>
  <si>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</si>
  <si>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</si>
  <si>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</si>
  <si>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</si>
  <si>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</si>
  <si>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</si>
  <si>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</si>
  <si>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</si>
  <si>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</si>
  <si>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</si>
  <si>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</si>
  <si>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</si>
  <si>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</si>
  <si>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</si>
  <si>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</si>
  <si>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</si>
  <si>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</si>
  <si>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</si>
  <si>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</si>
  <si>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</si>
  <si>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</si>
  <si>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</si>
  <si>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</si>
  <si>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</si>
  <si>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</si>
  <si>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</si>
  <si>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</si>
  <si>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</si>
  <si>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</si>
  <si>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</si>
  <si>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</si>
  <si>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</si>
  <si>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</si>
  <si>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</si>
  <si>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</si>
  <si>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</si>
  <si>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</si>
  <si>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</si>
  <si>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</si>
  <si>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</si>
  <si>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</si>
  <si>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</si>
  <si>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</si>
  <si>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</si>
  <si>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</si>
  <si>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</si>
  <si>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</si>
  <si>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</si>
  <si>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</si>
  <si>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</si>
  <si>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</si>
  <si>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</si>
  <si>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</si>
  <si>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</si>
  <si>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</si>
  <si>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</si>
  <si>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</si>
  <si>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</si>
  <si>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</si>
  <si>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</si>
  <si>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</si>
  <si>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</si>
  <si>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</si>
  <si>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</si>
  <si>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</si>
  <si>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</si>
  <si>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</si>
  <si>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</si>
  <si>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</si>
  <si>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</si>
  <si>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</si>
  <si>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</si>
  <si>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</si>
  <si>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</si>
  <si>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</si>
  <si>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</si>
  <si>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</si>
  <si>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</si>
  <si>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</si>
  <si>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</si>
  <si>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</si>
  <si>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</si>
  <si>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</si>
  <si>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</si>
  <si>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</si>
  <si>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</si>
  <si>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</si>
  <si>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</si>
  <si>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</si>
  <si>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</si>
  <si>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</si>
  <si>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</si>
  <si>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</si>
  <si>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</si>
  <si>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</si>
  <si>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</si>
  <si>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</si>
  <si>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</si>
  <si>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</si>
  <si>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</si>
  <si>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</si>
  <si>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</si>
  <si>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</si>
  <si>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</si>
  <si>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</si>
  <si>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</si>
  <si>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</si>
  <si>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</si>
  <si>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</si>
  <si>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</si>
  <si>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</si>
  <si>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</si>
  <si>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</si>
  <si>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</si>
  <si>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</si>
  <si>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</si>
  <si>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</si>
  <si>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</si>
  <si>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</si>
  <si>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</si>
  <si>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</si>
  <si>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</si>
  <si>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</si>
  <si>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</si>
  <si>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</si>
  <si>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</si>
  <si>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</si>
  <si>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</si>
  <si>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</si>
  <si>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</si>
  <si>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</si>
  <si>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</si>
  <si>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</si>
  <si>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</si>
  <si>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</si>
  <si>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</si>
  <si>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</si>
  <si>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</si>
  <si>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</si>
  <si>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</si>
  <si>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</si>
  <si>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</si>
  <si>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</si>
  <si>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</si>
  <si>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</si>
  <si>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</si>
  <si>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</si>
  <si>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</si>
  <si>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</si>
  <si>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</si>
  <si>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</si>
  <si>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</si>
  <si>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</si>
  <si>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</si>
  <si>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</si>
  <si>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</si>
  <si>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</si>
  <si>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</si>
  <si>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</si>
  <si>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</si>
  <si>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</si>
  <si>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</si>
  <si>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</si>
  <si>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</si>
  <si>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</si>
  <si>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</si>
  <si>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</si>
  <si>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</si>
  <si>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</si>
  <si>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</si>
  <si>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</si>
  <si>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</si>
  <si>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</si>
  <si>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</si>
  <si>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</si>
  <si>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</si>
  <si>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</si>
  <si>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</si>
  <si>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</si>
  <si>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</si>
  <si>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</si>
  <si>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</si>
  <si>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</si>
  <si>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</si>
  <si>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</si>
  <si>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</si>
  <si>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</si>
  <si>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</si>
  <si>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</si>
  <si>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</si>
  <si>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</si>
  <si>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</si>
  <si>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</si>
  <si>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</si>
  <si>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</si>
  <si>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</si>
  <si>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</si>
  <si>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</si>
  <si>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</si>
  <si>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</si>
  <si>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</si>
  <si>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</si>
  <si>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</si>
  <si>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</si>
  <si>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</si>
  <si>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</si>
  <si>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</si>
  <si>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</si>
  <si>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</si>
  <si>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</si>
  <si>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</si>
  <si>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</si>
  <si>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</si>
  <si>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</si>
  <si>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</si>
  <si>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</si>
  <si>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</si>
  <si>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</si>
  <si>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</si>
  <si>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</si>
  <si>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</si>
  <si>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</si>
  <si>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</si>
  <si>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</si>
  <si>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</si>
  <si>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</si>
  <si>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</si>
  <si>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</si>
  <si>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</si>
  <si>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</si>
  <si>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</si>
  <si>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</si>
  <si>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</si>
  <si>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</si>
  <si>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</si>
  <si>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</si>
  <si>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</si>
  <si>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</si>
  <si>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</si>
  <si>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</si>
  <si>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</si>
  <si>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</si>
  <si>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</si>
  <si>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</si>
  <si>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</si>
  <si>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</si>
  <si>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</si>
  <si>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</si>
  <si>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</si>
  <si>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</si>
  <si>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</si>
  <si>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</si>
  <si>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</si>
  <si>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</si>
  <si>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</si>
  <si>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</si>
  <si>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</si>
  <si>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</si>
  <si>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</si>
  <si>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</si>
  <si>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</si>
  <si>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</si>
  <si>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</si>
  <si>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</si>
  <si>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</si>
  <si>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</si>
  <si>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</si>
  <si>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</si>
  <si>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</si>
  <si>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</si>
  <si>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</si>
  <si>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</si>
  <si>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</si>
  <si>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</si>
  <si>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</si>
  <si>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</si>
  <si>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</si>
  <si>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</si>
  <si>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</si>
  <si>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</si>
  <si>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</si>
  <si>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</si>
  <si>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</si>
  <si>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</si>
  <si>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</si>
  <si>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</si>
  <si>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</si>
  <si>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</si>
  <si>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</si>
  <si>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</si>
  <si>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</si>
  <si>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</si>
  <si>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</si>
  <si>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</si>
  <si>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</si>
  <si>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</si>
  <si>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</si>
  <si>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</si>
  <si>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</si>
  <si>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</si>
  <si>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</si>
  <si>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</si>
  <si>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</si>
  <si>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</si>
  <si>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</si>
  <si>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</si>
  <si>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</si>
  <si>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</si>
  <si>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</si>
  <si>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</si>
  <si>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</si>
  <si>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</si>
  <si>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</si>
  <si>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</si>
  <si>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</si>
  <si>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</si>
  <si>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</si>
  <si>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</si>
  <si>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</si>
  <si>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</si>
  <si>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</si>
  <si>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</si>
  <si>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</si>
  <si>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</si>
  <si>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</si>
  <si>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</si>
  <si>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</si>
  <si>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</si>
  <si>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</si>
  <si>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</si>
  <si>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</si>
  <si>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</si>
  <si>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</si>
  <si>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</si>
  <si>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</si>
  <si>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</si>
  <si>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</si>
  <si>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</si>
  <si>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</si>
  <si>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</si>
  <si>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</si>
  <si>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</si>
  <si>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</si>
  <si>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</si>
  <si>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</si>
  <si>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</si>
  <si>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</si>
  <si>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</si>
  <si>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</si>
  <si>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</si>
  <si>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</si>
  <si>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</si>
  <si>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</si>
  <si>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</si>
  <si>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</si>
  <si>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</si>
  <si>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</si>
  <si>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</si>
  <si>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</si>
  <si>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</si>
  <si>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</si>
  <si>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</si>
  <si>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</si>
  <si>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</si>
  <si>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</si>
  <si>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</si>
  <si>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</si>
  <si>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</si>
  <si>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</si>
  <si>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</si>
  <si>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</si>
  <si>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</si>
  <si>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</si>
  <si>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</si>
  <si>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</si>
  <si>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</si>
  <si>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</si>
  <si>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</si>
  <si>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</si>
  <si>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</si>
  <si>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</si>
  <si>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</si>
  <si>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</si>
  <si>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</si>
  <si>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</si>
  <si>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</si>
  <si>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</si>
  <si>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</si>
  <si>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</si>
  <si>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</si>
  <si>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</si>
  <si>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</si>
  <si>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</si>
  <si>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</si>
  <si>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</si>
  <si>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</si>
  <si>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</si>
  <si>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</si>
  <si>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</si>
  <si>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</si>
  <si>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</si>
  <si>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</si>
  <si>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</si>
  <si>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</si>
  <si>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</si>
  <si>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</si>
  <si>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</si>
  <si>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</si>
  <si>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</si>
  <si>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</si>
  <si>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</si>
  <si>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</si>
  <si>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</si>
  <si>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</si>
  <si>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</si>
  <si>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</si>
  <si>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</si>
  <si>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</si>
  <si>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</si>
  <si>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</si>
  <si>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</si>
  <si>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</si>
  <si>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</si>
  <si>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</si>
  <si>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</si>
  <si>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</si>
  <si>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</si>
  <si>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</si>
  <si>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</si>
  <si>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</si>
  <si>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</si>
  <si>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</si>
  <si>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</si>
  <si>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</si>
  <si>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</si>
  <si>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</si>
  <si>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</si>
  <si>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</si>
  <si>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</si>
  <si>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</si>
  <si>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</si>
  <si>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</si>
  <si>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</si>
  <si>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</si>
  <si>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</si>
  <si>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</si>
  <si>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</si>
  <si>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</si>
  <si>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</si>
  <si>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</si>
  <si>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</si>
  <si>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</si>
  <si>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</si>
  <si>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</si>
  <si>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</si>
  <si>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</si>
  <si>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</si>
  <si>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</si>
  <si>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</si>
  <si>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</si>
  <si>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</si>
  <si>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</si>
  <si>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</si>
  <si>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</si>
  <si>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</si>
  <si>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</si>
  <si>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</si>
  <si>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</si>
  <si>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</si>
  <si>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</si>
  <si>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</si>
  <si>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</si>
  <si>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</si>
  <si>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</si>
  <si>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</si>
  <si>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</si>
  <si>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</si>
  <si>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</si>
  <si>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</si>
  <si>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</si>
  <si>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</si>
  <si>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</si>
  <si>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</si>
  <si>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</si>
  <si>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</si>
  <si>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</si>
  <si>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</si>
  <si>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</si>
  <si>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</si>
  <si>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</si>
  <si>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</si>
  <si>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</si>
  <si>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</si>
  <si>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</si>
  <si>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</si>
  <si>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</si>
  <si>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</si>
  <si>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</si>
  <si>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</si>
  <si>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</si>
  <si>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</si>
  <si>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</si>
  <si>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</si>
  <si>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</si>
  <si>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</si>
  <si>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</si>
  <si>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</si>
  <si>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</si>
  <si>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</si>
  <si>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</si>
  <si>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</si>
  <si>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</si>
  <si>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</si>
  <si>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</si>
  <si>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</si>
  <si>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</si>
  <si>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</si>
  <si>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</si>
  <si>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</si>
  <si>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</si>
  <si>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</si>
  <si>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</si>
  <si>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</si>
  <si>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</si>
  <si>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</si>
  <si>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</si>
  <si>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</si>
  <si>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</si>
  <si>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</si>
  <si>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</si>
  <si>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</si>
  <si>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</si>
  <si>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</si>
  <si>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</si>
  <si>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</si>
  <si>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</si>
  <si>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</si>
  <si>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</si>
  <si>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</si>
  <si>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</si>
  <si>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</si>
  <si>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</si>
  <si>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</si>
  <si>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</si>
  <si>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</si>
  <si>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</si>
  <si>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</si>
  <si>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</si>
  <si>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</si>
  <si>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</si>
  <si>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</si>
  <si>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</si>
  <si>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</si>
  <si>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</si>
  <si>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</si>
  <si>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</si>
  <si>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</si>
  <si>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</si>
  <si>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</si>
  <si>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</si>
  <si>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</si>
  <si>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</si>
  <si>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</si>
  <si>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</si>
  <si>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</si>
  <si>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</si>
  <si>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</si>
  <si>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</si>
  <si>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</si>
  <si>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</si>
  <si>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</si>
  <si>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</si>
  <si>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</si>
  <si>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</si>
  <si>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</si>
  <si>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</si>
  <si>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</si>
  <si>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</si>
  <si>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</si>
  <si>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</si>
  <si>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</si>
  <si>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</si>
  <si>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</si>
  <si>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</si>
  <si>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</si>
  <si>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</si>
  <si>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</si>
  <si>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</si>
  <si>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</si>
  <si>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</si>
  <si>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</si>
  <si>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</si>
  <si>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</si>
  <si>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</si>
  <si>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</si>
  <si>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</si>
  <si>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</si>
  <si>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</si>
  <si>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</si>
  <si>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</si>
  <si>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</si>
  <si>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</si>
  <si>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</si>
  <si>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</si>
  <si>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</si>
  <si>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</si>
  <si>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</si>
  <si>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</si>
  <si>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</si>
  <si>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</si>
  <si>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</si>
  <si>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</si>
  <si>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</si>
  <si>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</si>
  <si>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</si>
  <si>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</si>
  <si>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</si>
  <si>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</si>
  <si>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</si>
  <si>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</si>
  <si>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</si>
  <si>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</si>
  <si>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</si>
  <si>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</si>
  <si>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</si>
  <si>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</si>
  <si>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</si>
  <si>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</si>
  <si>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</si>
  <si>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</si>
  <si>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</si>
  <si>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</si>
  <si>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</si>
  <si>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</si>
  <si>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</si>
  <si>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</si>
  <si>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</si>
  <si>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</si>
  <si>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</si>
  <si>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</si>
  <si>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</si>
  <si>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</si>
  <si>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</si>
  <si>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</si>
  <si>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</si>
  <si>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</si>
  <si>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</si>
  <si>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</si>
  <si>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</si>
  <si>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</si>
  <si>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</si>
  <si>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</si>
  <si>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</si>
  <si>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</si>
  <si>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</si>
  <si>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</si>
  <si>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</si>
  <si>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</si>
  <si>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</si>
  <si>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</si>
  <si>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</si>
  <si>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</si>
  <si>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</si>
  <si>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</si>
  <si>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</si>
  <si>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</si>
  <si>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</si>
  <si>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</si>
  <si>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</si>
  <si>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</si>
  <si>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</si>
  <si>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</si>
  <si>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</si>
  <si>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</si>
  <si>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</si>
  <si>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</si>
  <si>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</si>
  <si>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</si>
  <si>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</si>
  <si>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</si>
  <si>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</si>
  <si>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</si>
  <si>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</si>
  <si>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</si>
  <si>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</si>
  <si>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</si>
  <si>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</si>
  <si>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</si>
  <si>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</si>
  <si>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</si>
  <si>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</si>
  <si>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</si>
  <si>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</si>
  <si>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</si>
  <si>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</si>
  <si>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</si>
  <si>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</si>
  <si>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</si>
  <si>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</si>
  <si>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</si>
  <si>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</si>
  <si>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</si>
  <si>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</si>
  <si>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</si>
  <si>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</si>
  <si>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</si>
  <si>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</si>
  <si>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</si>
  <si>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</si>
  <si>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</si>
  <si>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</si>
  <si>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</si>
  <si>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</si>
  <si>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</si>
  <si>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</si>
  <si>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</si>
  <si>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</si>
  <si>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</si>
  <si>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</si>
  <si>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</si>
  <si>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</si>
  <si>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</si>
  <si>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</si>
  <si>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</si>
  <si>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</si>
  <si>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</si>
  <si>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</si>
  <si>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</si>
  <si>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</si>
  <si>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</si>
  <si>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</si>
  <si>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</si>
  <si>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</si>
  <si>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</si>
  <si>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</si>
  <si>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</si>
  <si>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</si>
  <si>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</si>
  <si>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</si>
  <si>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</si>
  <si>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</si>
  <si>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</si>
  <si>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</si>
  <si>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</si>
  <si>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</si>
  <si>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</si>
  <si>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</si>
  <si>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</si>
  <si>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</si>
  <si>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</si>
  <si>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</si>
  <si>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</si>
  <si>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</si>
  <si>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</si>
  <si>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</si>
  <si>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</si>
  <si>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</si>
  <si>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</si>
  <si>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</si>
  <si>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</si>
  <si>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</si>
  <si>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</si>
  <si>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</si>
  <si>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</si>
  <si>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</si>
  <si>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</si>
  <si>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</si>
  <si>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</si>
  <si>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</si>
  <si>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</si>
  <si>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</si>
  <si>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</si>
  <si>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</si>
  <si>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</si>
  <si>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</si>
  <si>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</si>
  <si>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</si>
  <si>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</si>
  <si>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</si>
  <si>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</si>
  <si>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</si>
  <si>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</si>
  <si>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</si>
  <si>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</si>
  <si>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</si>
  <si>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</si>
  <si>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</si>
  <si>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</si>
  <si>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</si>
  <si>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</si>
  <si>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</si>
  <si>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</si>
  <si>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</si>
  <si>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</si>
  <si>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</si>
  <si>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</si>
  <si>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</si>
  <si>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</si>
  <si>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</si>
  <si>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</si>
  <si>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</si>
  <si>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</si>
  <si>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</si>
  <si>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</si>
  <si>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</si>
  <si>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</si>
  <si>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</si>
  <si>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</si>
  <si>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</si>
  <si>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</si>
  <si>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</si>
  <si>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</si>
  <si>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</si>
  <si>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</si>
  <si>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</si>
  <si>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</si>
  <si>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</si>
  <si>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</si>
  <si>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</si>
  <si>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</si>
  <si>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</si>
  <si>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</si>
  <si>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</si>
  <si>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</si>
  <si>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</si>
  <si>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</si>
  <si>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</si>
  <si>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</si>
  <si>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</si>
  <si>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</si>
  <si>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</si>
  <si>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</si>
  <si>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</si>
  <si>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</si>
  <si>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</si>
  <si>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</si>
  <si>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</si>
  <si>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</si>
  <si>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</si>
  <si>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</si>
  <si>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</si>
  <si>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</si>
  <si>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</si>
  <si>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</si>
  <si>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</si>
  <si>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</si>
  <si>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</si>
  <si>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</si>
  <si>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</si>
  <si>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</si>
  <si>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</si>
  <si>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</si>
  <si>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</si>
  <si>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</si>
  <si>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</si>
  <si>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</si>
  <si>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</si>
  <si>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</si>
  <si>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</si>
  <si>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</si>
  <si>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</si>
  <si>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</si>
  <si>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</si>
  <si>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</si>
  <si>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</si>
  <si>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</si>
  <si>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</si>
  <si>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</si>
  <si>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</si>
  <si>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</si>
  <si>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</si>
  <si>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</si>
  <si>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</si>
  <si>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</si>
  <si>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</si>
  <si>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</si>
  <si>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</si>
  <si>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</si>
  <si>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</si>
  <si>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</si>
  <si>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</si>
  <si>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</si>
  <si>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</si>
  <si>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</si>
  <si>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</si>
  <si>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</si>
  <si>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</si>
  <si>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</si>
  <si>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</si>
  <si>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</si>
  <si>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</si>
  <si>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</si>
  <si>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</si>
  <si>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</si>
  <si>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</si>
  <si>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</si>
  <si>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</si>
  <si>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</si>
  <si>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</si>
  <si>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</si>
  <si>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</si>
  <si>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</si>
  <si>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</si>
  <si>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</si>
  <si>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</si>
  <si>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</si>
  <si>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</si>
  <si>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</si>
  <si>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</si>
  <si>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</si>
  <si>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</si>
  <si>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</si>
  <si>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</si>
  <si>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</si>
  <si>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</si>
  <si>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</si>
  <si>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</si>
  <si>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</si>
  <si>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</si>
  <si>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</si>
  <si>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</si>
  <si>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</si>
  <si>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</si>
  <si>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</si>
  <si>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</si>
  <si>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</si>
  <si>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</si>
  <si>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</si>
  <si>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</si>
  <si>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</si>
  <si>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</si>
  <si>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</si>
  <si>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</si>
  <si>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</si>
  <si>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</si>
  <si>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</si>
  <si>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</si>
  <si>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</si>
  <si>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</si>
  <si>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</si>
  <si>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</si>
  <si>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</si>
  <si>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</si>
  <si>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</si>
  <si>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</si>
  <si>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</si>
  <si>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</si>
  <si>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</si>
  <si>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</si>
  <si>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</si>
  <si>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</si>
  <si>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</si>
  <si>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</si>
  <si>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</si>
  <si>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</si>
  <si>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</si>
  <si>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</si>
  <si>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</si>
  <si>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</si>
  <si>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</si>
  <si>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</si>
  <si>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</si>
  <si>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</si>
  <si>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</si>
  <si>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</si>
  <si>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</si>
  <si>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</si>
  <si>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</si>
  <si>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</si>
  <si>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</si>
  <si>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</si>
  <si>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</si>
  <si>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</si>
  <si>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</si>
  <si>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</si>
  <si>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</si>
  <si>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</si>
  <si>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</si>
  <si>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</si>
  <si>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</si>
  <si>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</si>
  <si>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</si>
  <si>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</si>
  <si>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</si>
  <si>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</si>
  <si>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</si>
  <si>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</si>
  <si>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</si>
  <si>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</si>
  <si>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</si>
  <si>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</si>
  <si>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</si>
  <si>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</si>
  <si>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</si>
  <si>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</si>
  <si>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</si>
  <si>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</si>
  <si>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</si>
  <si>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</si>
  <si>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</si>
  <si>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</si>
  <si>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</si>
  <si>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</si>
  <si>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</si>
  <si>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</si>
  <si>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</si>
  <si>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</si>
  <si>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</si>
  <si>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</si>
  <si>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</si>
  <si>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</si>
  <si>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</si>
  <si>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</si>
  <si>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</si>
  <si>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</si>
  <si>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</si>
  <si>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</si>
  <si>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</si>
  <si>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</si>
  <si>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</si>
  <si>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</si>
  <si>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</si>
  <si>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</si>
  <si>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</si>
  <si>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</si>
  <si>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</si>
  <si>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</si>
  <si>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</si>
  <si>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</si>
  <si>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</si>
  <si>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</si>
  <si>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</si>
  <si>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</si>
  <si>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</si>
  <si>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</si>
  <si>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</si>
  <si>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</si>
  <si>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</si>
  <si>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</si>
  <si>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</si>
  <si>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</si>
  <si>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</si>
  <si>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</si>
  <si>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</si>
  <si>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</si>
  <si>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</si>
  <si>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</si>
  <si>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</si>
  <si>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</si>
  <si>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</si>
  <si>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</si>
  <si>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</si>
  <si>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</si>
  <si>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</si>
  <si>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</si>
  <si>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</si>
  <si>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</si>
  <si>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</si>
  <si>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</si>
  <si>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</si>
  <si>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</si>
  <si>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</si>
  <si>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</si>
  <si>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</si>
  <si>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</si>
  <si>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</si>
  <si>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</si>
  <si>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</si>
  <si>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</si>
  <si>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</si>
  <si>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</si>
  <si>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</si>
  <si>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</si>
  <si>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</si>
  <si>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</si>
  <si>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</si>
  <si>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</si>
  <si>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</si>
  <si>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</si>
  <si>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</si>
  <si>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</si>
  <si>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</si>
  <si>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</si>
  <si>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</si>
  <si>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</si>
  <si>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</si>
  <si>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</si>
  <si>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</si>
  <si>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</si>
  <si>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</si>
  <si>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</si>
  <si>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</si>
  <si>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</si>
  <si>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</si>
  <si>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</si>
  <si>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</si>
  <si>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</si>
  <si>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</si>
  <si>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</si>
  <si>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</si>
  <si>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</si>
  <si>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</si>
  <si>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</si>
  <si>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</si>
  <si>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</si>
  <si>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</si>
  <si>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</si>
  <si>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</si>
  <si>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</si>
  <si>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</si>
  <si>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</si>
  <si>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</si>
  <si>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</si>
  <si>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</si>
  <si>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</si>
  <si>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</si>
  <si>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</si>
  <si>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</si>
  <si>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</si>
  <si>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</si>
  <si>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</si>
  <si>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</si>
  <si>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</si>
  <si>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</si>
  <si>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</si>
  <si>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</si>
  <si>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</si>
  <si>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</si>
  <si>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</si>
  <si>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</si>
  <si>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</si>
  <si>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</si>
  <si>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</si>
  <si>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</si>
  <si>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</si>
  <si>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</si>
  <si>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</si>
  <si>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</si>
  <si>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</si>
  <si>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</si>
  <si>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</si>
  <si>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</si>
  <si>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</si>
  <si>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</si>
  <si>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</si>
  <si>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</si>
  <si>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</si>
  <si>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</si>
  <si>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</si>
  <si>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</si>
  <si>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</si>
  <si>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</si>
  <si>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</si>
  <si>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</si>
  <si>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</si>
  <si>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</si>
  <si>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</si>
  <si>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</si>
  <si>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</si>
  <si>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</si>
  <si>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</si>
  <si>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</si>
  <si>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</si>
  <si>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</si>
  <si>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</si>
  <si>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</si>
  <si>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</si>
  <si>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</si>
  <si>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</si>
  <si>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</si>
  <si>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</si>
  <si>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</si>
  <si>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</si>
  <si>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</si>
  <si>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</si>
  <si>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</si>
  <si>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</si>
  <si>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</si>
  <si>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</si>
  <si>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</si>
  <si>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</si>
  <si>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</si>
  <si>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</si>
  <si>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</si>
  <si>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</si>
  <si>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</si>
  <si>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</si>
  <si>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</si>
  <si>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</si>
  <si>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</si>
  <si>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</si>
  <si>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</si>
  <si>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</si>
  <si>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</si>
  <si>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</si>
  <si>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</si>
  <si>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</si>
  <si>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</si>
  <si>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</si>
  <si>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</si>
  <si>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</si>
  <si>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</si>
  <si>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</si>
  <si>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</si>
  <si>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</si>
  <si>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</si>
  <si>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</si>
  <si>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</si>
  <si>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</si>
  <si>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</si>
  <si>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</si>
  <si>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</si>
  <si>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</si>
  <si>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</si>
  <si>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</si>
  <si>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</si>
  <si>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</si>
  <si>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</si>
  <si>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</si>
  <si>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</si>
  <si>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</si>
  <si>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</si>
  <si>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</si>
  <si>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</si>
  <si>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</si>
  <si>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</si>
  <si>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</si>
  <si>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</si>
  <si>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</si>
  <si>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</si>
  <si>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</si>
  <si>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</si>
  <si>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</si>
  <si>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</si>
  <si>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</si>
  <si>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</si>
  <si>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</si>
  <si>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</si>
  <si>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</si>
  <si>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</si>
  <si>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</si>
  <si>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</si>
  <si>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</si>
  <si>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</si>
  <si>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</si>
  <si>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</si>
  <si>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</si>
  <si>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</si>
  <si>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</si>
  <si>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</si>
  <si>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</si>
  <si>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</si>
  <si>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</si>
  <si>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</si>
  <si>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</si>
  <si>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</si>
  <si>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</si>
  <si>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</si>
  <si>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</si>
  <si>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</si>
  <si>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</si>
  <si>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</si>
  <si>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</si>
  <si>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</si>
  <si>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</si>
  <si>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</si>
  <si>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</si>
  <si>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</si>
  <si>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</si>
  <si>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</si>
  <si>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</si>
  <si>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</si>
  <si>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</si>
  <si>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</si>
  <si>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</si>
  <si>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</si>
  <si>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</si>
  <si>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</si>
  <si>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</si>
  <si>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</si>
  <si>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</si>
  <si>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</si>
  <si>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</si>
  <si>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</si>
  <si>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</si>
  <si>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</si>
  <si>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</si>
  <si>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</si>
  <si>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</si>
  <si>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</si>
  <si>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</si>
  <si>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</si>
  <si>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</si>
  <si>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</si>
  <si>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</si>
  <si>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</si>
  <si>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</si>
  <si>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</si>
  <si>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</si>
  <si>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</si>
  <si>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</si>
  <si>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</si>
  <si>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</si>
  <si>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</si>
  <si>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</si>
  <si>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</si>
  <si>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</si>
  <si>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</si>
  <si>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</si>
  <si>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</si>
  <si>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</si>
  <si>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</si>
  <si>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</si>
  <si>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</si>
  <si>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</si>
  <si>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</si>
  <si>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</si>
  <si>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</si>
  <si>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</si>
  <si>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</si>
  <si>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</si>
  <si>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</si>
  <si>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</si>
  <si>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</si>
  <si>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</si>
  <si>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</si>
  <si>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</si>
  <si>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</si>
  <si>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</si>
  <si>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</si>
  <si>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</si>
  <si>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</si>
  <si>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</si>
  <si>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</si>
  <si>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</si>
  <si>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</si>
  <si>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</si>
  <si>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</si>
  <si>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</si>
  <si>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</si>
  <si>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</si>
  <si>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</si>
  <si>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</si>
  <si>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</si>
  <si>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</si>
  <si>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</si>
  <si>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</si>
  <si>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</si>
  <si>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</si>
  <si>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</si>
  <si>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</si>
  <si>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</si>
  <si>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</si>
  <si>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</si>
  <si>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</si>
  <si>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</si>
  <si>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</si>
  <si>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</si>
  <si>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</si>
  <si>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</si>
  <si>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</si>
  <si>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</si>
  <si>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</si>
  <si>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</si>
  <si>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</si>
  <si>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</si>
  <si>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</si>
  <si>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</si>
  <si>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</si>
  <si>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</si>
  <si>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</si>
  <si>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</si>
  <si>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</si>
  <si>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</si>
  <si>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</si>
  <si>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</si>
  <si>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</si>
  <si>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</si>
  <si>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</si>
  <si>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</si>
  <si>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</si>
  <si>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</si>
  <si>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</si>
  <si>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</si>
  <si>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</si>
  <si>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</si>
  <si>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</si>
  <si>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</si>
  <si>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</si>
  <si>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</si>
  <si>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</si>
  <si>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</si>
  <si>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</si>
  <si>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</si>
  <si>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</si>
  <si>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</si>
  <si>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</si>
  <si>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</si>
  <si>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</si>
  <si>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</si>
  <si>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</si>
  <si>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</si>
  <si>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</si>
  <si>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</si>
  <si>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</si>
  <si>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</si>
  <si>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</si>
  <si>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</si>
  <si>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</si>
  <si>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</si>
  <si>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</si>
  <si>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</si>
  <si>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</si>
  <si>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</si>
  <si>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</si>
  <si>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</si>
  <si>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</si>
  <si>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</si>
  <si>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</si>
  <si>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</si>
  <si>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</si>
  <si>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</si>
  <si>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</si>
  <si>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</si>
  <si>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</si>
  <si>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</si>
  <si>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</si>
  <si>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</si>
  <si>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</si>
  <si>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</si>
  <si>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</si>
  <si>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</si>
  <si>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</si>
  <si>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</si>
  <si>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</si>
  <si>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</si>
  <si>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</si>
  <si>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</si>
  <si>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</si>
  <si>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</si>
  <si>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</si>
  <si>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</si>
  <si>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</si>
  <si>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</si>
  <si>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</si>
  <si>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</si>
  <si>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</si>
  <si>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</si>
  <si>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</si>
  <si>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</si>
  <si>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</si>
  <si>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</si>
  <si>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</si>
  <si>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</si>
  <si>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</si>
  <si>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</si>
  <si>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</si>
  <si>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</si>
  <si>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</si>
  <si>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</si>
  <si>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</si>
  <si>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</si>
  <si>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</si>
  <si>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</si>
  <si>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</si>
  <si>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</si>
  <si>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</si>
  <si>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</si>
  <si>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</si>
  <si>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</si>
  <si>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</si>
  <si>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</si>
  <si>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</si>
  <si>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</si>
  <si>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</si>
  <si>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</si>
  <si>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</si>
  <si>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</si>
  <si>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</si>
  <si>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</si>
  <si>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</si>
  <si>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</si>
  <si>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</si>
  <si>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</si>
  <si>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</si>
  <si>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</si>
  <si>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</si>
  <si>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</si>
  <si>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</si>
  <si>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</si>
  <si>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</si>
  <si>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</si>
  <si>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</si>
  <si>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</si>
  <si>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</si>
  <si>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</si>
  <si>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</si>
  <si>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</si>
  <si>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</si>
  <si>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</si>
  <si>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</si>
  <si>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</si>
  <si>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</si>
  <si>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</si>
  <si>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</si>
  <si>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</si>
  <si>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</si>
  <si>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</si>
  <si>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</si>
  <si>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</si>
  <si>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</si>
  <si>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</si>
  <si>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</si>
  <si>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</si>
  <si>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</si>
  <si>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</si>
  <si>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</si>
  <si>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</si>
  <si>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</si>
  <si>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</si>
  <si>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</si>
  <si>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</si>
  <si>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</si>
  <si>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</si>
  <si>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</si>
  <si>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</si>
  <si>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</si>
  <si>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</si>
  <si>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</si>
  <si>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</si>
  <si>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</si>
  <si>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</si>
  <si>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</si>
  <si>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</si>
  <si>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</si>
  <si>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</si>
  <si>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</si>
  <si>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</si>
  <si>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</si>
  <si>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</si>
  <si>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</si>
  <si>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</si>
  <si>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</si>
  <si>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</si>
  <si>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</si>
  <si>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</si>
  <si>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</si>
  <si>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</si>
  <si>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</si>
  <si>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</si>
  <si>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</si>
  <si>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</si>
  <si>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</si>
  <si>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</si>
  <si>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</si>
  <si>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</si>
  <si>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</si>
  <si>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</si>
  <si>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</si>
  <si>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</si>
  <si>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</si>
  <si>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</si>
  <si>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</si>
  <si>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</si>
  <si>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</si>
  <si>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</si>
  <si>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</si>
  <si>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</si>
  <si>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</si>
  <si>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</si>
  <si>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</si>
  <si>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</si>
  <si>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</si>
  <si>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</si>
  <si>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</si>
  <si>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</si>
  <si>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</si>
  <si>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</si>
  <si>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</si>
  <si>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</si>
  <si>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</si>
  <si>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</si>
  <si>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</si>
  <si>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</si>
  <si>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</si>
  <si>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</si>
  <si>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</si>
  <si>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</si>
  <si>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</si>
  <si>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</si>
  <si>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</si>
  <si>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</si>
  <si>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</si>
  <si>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</si>
  <si>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</si>
  <si>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</si>
  <si>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</si>
  <si>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</si>
  <si>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</si>
  <si>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</si>
  <si>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</si>
  <si>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</si>
  <si>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</si>
  <si>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</si>
  <si>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</si>
  <si>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</si>
  <si>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</si>
  <si>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</si>
  <si>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</si>
  <si>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</si>
  <si>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</si>
  <si>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</si>
  <si>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</si>
  <si>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</si>
  <si>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</si>
  <si>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</si>
  <si>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</si>
  <si>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</si>
  <si>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</si>
  <si>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</si>
  <si>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</si>
  <si>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</si>
  <si>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</si>
  <si>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</si>
  <si>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</si>
  <si>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</si>
  <si>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</si>
  <si>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</si>
  <si>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</si>
  <si>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</si>
  <si>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</si>
  <si>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</si>
  <si>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</si>
  <si>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</si>
  <si>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</si>
  <si>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</si>
  <si>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</si>
  <si>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</si>
  <si>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</si>
  <si>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</si>
  <si>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</si>
  <si>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</si>
  <si>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</si>
  <si>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</si>
  <si>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</si>
  <si>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</si>
  <si>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</si>
  <si>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</si>
  <si>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</si>
  <si>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</si>
  <si>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</si>
  <si>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</si>
  <si>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</si>
  <si>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</si>
  <si>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</si>
  <si>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</si>
  <si>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</si>
  <si>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</si>
  <si>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</si>
  <si>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</si>
  <si>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</si>
  <si>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</si>
  <si>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</si>
  <si>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</si>
  <si>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</si>
  <si>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</si>
  <si>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</si>
  <si>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</si>
  <si>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</si>
  <si>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</si>
  <si>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</si>
  <si>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</si>
  <si>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</si>
  <si>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</si>
  <si>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</si>
  <si>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</si>
  <si>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</si>
  <si>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</si>
  <si>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</si>
  <si>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</si>
  <si>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</si>
  <si>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</si>
  <si>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</si>
  <si>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</si>
  <si>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</si>
  <si>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</si>
  <si>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</si>
  <si>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</si>
  <si>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</si>
  <si>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</si>
  <si>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</si>
  <si>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</si>
  <si>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</si>
  <si>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</si>
  <si>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</si>
  <si>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</si>
  <si>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</si>
  <si>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</si>
  <si>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</si>
  <si>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</si>
  <si>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</si>
  <si>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</si>
  <si>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</si>
  <si>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</si>
  <si>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</si>
  <si>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</si>
  <si>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</si>
  <si>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</si>
  <si>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</si>
  <si>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</si>
  <si>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</si>
  <si>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</si>
  <si>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</si>
  <si>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</si>
  <si>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</si>
  <si>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</si>
  <si>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</si>
  <si>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</si>
  <si>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</si>
  <si>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</si>
  <si>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</si>
  <si>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</si>
  <si>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</si>
  <si>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</si>
  <si>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</si>
  <si>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</si>
  <si>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</si>
  <si>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</si>
  <si>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</si>
  <si>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</si>
  <si>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</si>
  <si>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</si>
  <si>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</si>
  <si>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</si>
  <si>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</si>
  <si>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</si>
  <si>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</si>
  <si>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</si>
  <si>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</si>
  <si>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</si>
  <si>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</si>
  <si>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</si>
  <si>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</si>
  <si>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</si>
  <si>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</si>
  <si>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</si>
  <si>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</si>
  <si>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</si>
  <si>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</si>
  <si>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</si>
  <si>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</si>
  <si>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</si>
  <si>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</si>
  <si>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</si>
  <si>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</si>
  <si>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</si>
  <si>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</si>
  <si>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</si>
  <si>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</si>
  <si>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</si>
  <si>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</si>
  <si>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</si>
  <si>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</si>
  <si>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</si>
  <si>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</si>
  <si>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</si>
  <si>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</si>
  <si>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</si>
  <si>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</si>
  <si>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</si>
  <si>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</si>
  <si>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</si>
  <si>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</si>
  <si>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</si>
  <si>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</si>
  <si>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</si>
  <si>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</si>
  <si>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</si>
  <si>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</si>
  <si>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</si>
  <si>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</si>
  <si>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</si>
  <si>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</si>
  <si>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</si>
  <si>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</si>
  <si>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</si>
  <si>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</si>
  <si>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</si>
  <si>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</si>
  <si>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</si>
  <si>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</si>
  <si>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</si>
  <si>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</si>
  <si>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</si>
  <si>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</si>
  <si>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</si>
  <si>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</si>
  <si>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</si>
  <si>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</si>
  <si>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</si>
  <si>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</si>
  <si>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</si>
  <si>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</si>
  <si>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</si>
  <si>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</si>
  <si>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</si>
  <si>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</si>
  <si>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</si>
  <si>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</si>
  <si>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</si>
  <si>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</si>
  <si>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</si>
  <si>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</si>
  <si>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</si>
  <si>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</si>
  <si>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</si>
  <si>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</si>
  <si>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</si>
  <si>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</si>
  <si>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</si>
  <si>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</si>
  <si>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</si>
  <si>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</si>
  <si>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</si>
  <si>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</si>
  <si>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</si>
  <si>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</si>
  <si>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</si>
  <si>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</si>
  <si>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</si>
  <si>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</si>
  <si>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</si>
  <si>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</si>
  <si>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</si>
  <si>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</si>
  <si>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</si>
  <si>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</si>
  <si>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</si>
  <si>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</si>
  <si>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</si>
  <si>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</si>
  <si>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</si>
  <si>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</si>
  <si>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</si>
  <si>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</si>
  <si>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</si>
  <si>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</si>
  <si>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</si>
  <si>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</si>
  <si>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</si>
  <si>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</si>
  <si>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</si>
  <si>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</si>
  <si>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</si>
  <si>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</si>
  <si>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</si>
  <si>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</si>
  <si>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</si>
  <si>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</si>
  <si>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</si>
  <si>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</si>
  <si>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</si>
  <si>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</si>
  <si>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</si>
  <si>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</si>
  <si>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</si>
  <si>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</si>
  <si>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</si>
  <si>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</si>
  <si>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</si>
  <si>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</si>
  <si>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</si>
  <si>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</si>
  <si>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</si>
  <si>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</si>
  <si>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</si>
  <si>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</si>
  <si>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</si>
  <si>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</si>
  <si>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</si>
  <si>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</si>
  <si>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</si>
  <si>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</si>
  <si>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</si>
  <si>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</si>
  <si>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</si>
  <si>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</si>
  <si>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</si>
  <si>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</si>
  <si>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</si>
  <si>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</si>
  <si>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</si>
  <si>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</si>
  <si>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</si>
  <si>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</si>
  <si>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</si>
  <si>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</si>
  <si>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</si>
  <si>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</si>
  <si>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</si>
  <si>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</si>
  <si>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</si>
  <si>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</si>
  <si>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</si>
  <si>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</si>
  <si>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</si>
  <si>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</si>
  <si>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</si>
  <si>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</si>
  <si>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</si>
  <si>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</si>
  <si>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</si>
  <si>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</si>
  <si>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</si>
  <si>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</si>
  <si>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</si>
  <si>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</si>
  <si>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</si>
  <si>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</si>
  <si>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</si>
  <si>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</si>
  <si>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</si>
  <si>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</si>
  <si>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</si>
  <si>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</si>
  <si>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</si>
  <si>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</si>
  <si>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</si>
  <si>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</si>
  <si>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</si>
  <si>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</si>
  <si>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</si>
  <si>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</si>
  <si>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</si>
  <si>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</si>
  <si>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</si>
  <si>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</si>
  <si>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</si>
  <si>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</si>
  <si>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</si>
  <si>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</si>
  <si>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</si>
  <si>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</si>
  <si>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</si>
  <si>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</si>
  <si>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</si>
  <si>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</si>
  <si>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</si>
  <si>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</si>
  <si>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</si>
  <si>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</si>
  <si>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</si>
  <si>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</si>
  <si>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</si>
  <si>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</si>
  <si>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</si>
  <si>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</si>
  <si>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</si>
  <si>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</si>
  <si>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</si>
  <si>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</si>
  <si>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</si>
  <si>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</si>
  <si>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</si>
  <si>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</si>
  <si>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</si>
  <si>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</si>
  <si>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</si>
  <si>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</si>
  <si>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</si>
  <si>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</si>
  <si>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</si>
  <si>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</si>
  <si>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</si>
  <si>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</si>
  <si>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</si>
  <si>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</si>
  <si>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</si>
  <si>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</si>
  <si>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</si>
  <si>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</si>
  <si>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</si>
  <si>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</si>
  <si>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</si>
  <si>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</si>
  <si>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</si>
  <si>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</si>
  <si>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</si>
  <si>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</si>
  <si>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</si>
  <si>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</si>
  <si>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</si>
  <si>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</si>
  <si>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</si>
  <si>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</si>
  <si>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</si>
  <si>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</si>
  <si>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</si>
  <si>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</si>
  <si>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</si>
  <si>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</si>
  <si>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</si>
  <si>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</si>
  <si>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</si>
  <si>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</si>
  <si>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</si>
  <si>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</si>
  <si>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</si>
  <si>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</si>
  <si>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</si>
  <si>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</si>
  <si>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</si>
  <si>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</si>
  <si>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</si>
  <si>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</si>
  <si>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</si>
  <si>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</si>
  <si>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</si>
  <si>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</si>
  <si>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</si>
  <si>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</si>
  <si>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</si>
  <si>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</si>
  <si>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</si>
  <si>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</si>
  <si>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</si>
  <si>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</si>
  <si>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</si>
  <si>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</si>
  <si>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</si>
  <si>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</si>
  <si>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</si>
  <si>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</si>
  <si>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</si>
  <si>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</si>
  <si>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</si>
  <si>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</si>
  <si>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</si>
  <si>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</si>
  <si>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</si>
  <si>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</si>
  <si>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</si>
  <si>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</si>
  <si>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</si>
  <si>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</si>
  <si>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</si>
  <si>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</si>
  <si>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</si>
  <si>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</si>
  <si>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</si>
  <si>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</si>
  <si>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</si>
  <si>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</si>
  <si>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</si>
  <si>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</si>
  <si>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</si>
  <si>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</si>
  <si>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</si>
  <si>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</si>
  <si>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</si>
  <si>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</si>
  <si>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</si>
  <si>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</si>
  <si>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</si>
  <si>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</si>
  <si>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</si>
  <si>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</si>
  <si>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</si>
  <si>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</si>
  <si>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</si>
  <si>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</si>
  <si>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</si>
  <si>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</si>
  <si>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</si>
  <si>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</si>
  <si>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</si>
  <si>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</si>
  <si>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</si>
  <si>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</si>
  <si>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</si>
  <si>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</si>
  <si>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</si>
  <si>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</si>
  <si>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</si>
  <si>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</si>
  <si>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</si>
  <si>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</si>
  <si>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</si>
  <si>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</si>
  <si>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</si>
  <si>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</si>
  <si>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</si>
  <si>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</si>
  <si>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</si>
  <si>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</si>
  <si>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</si>
  <si>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</si>
  <si>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</si>
  <si>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</si>
  <si>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</si>
  <si>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</si>
  <si>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</si>
  <si>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</si>
  <si>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</si>
  <si>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</si>
  <si>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</si>
  <si>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</si>
  <si>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</si>
  <si>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</si>
  <si>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</si>
  <si>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</si>
  <si>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</si>
  <si>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</si>
  <si>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</si>
  <si>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</si>
  <si>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</si>
  <si>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</si>
  <si>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</si>
  <si>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</si>
  <si>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</si>
  <si>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</si>
  <si>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</si>
  <si>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</si>
  <si>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</si>
  <si>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</si>
  <si>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</si>
  <si>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</si>
  <si>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</si>
  <si>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</si>
  <si>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</si>
  <si>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</si>
  <si>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</si>
  <si>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</si>
  <si>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</si>
  <si>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</si>
  <si>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</si>
  <si>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</si>
  <si>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</si>
  <si>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</si>
  <si>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</si>
  <si>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</si>
  <si>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</si>
  <si>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</si>
  <si>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</si>
  <si>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</si>
  <si>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</si>
  <si>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</si>
  <si>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</si>
  <si>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</si>
  <si>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</si>
  <si>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</si>
  <si>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</si>
  <si>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</si>
  <si>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</si>
  <si>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</si>
  <si>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</si>
  <si>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</si>
  <si>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</si>
  <si>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</si>
  <si>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</si>
  <si>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</si>
  <si>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</si>
  <si>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</si>
  <si>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</si>
  <si>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</si>
  <si>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</si>
  <si>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</si>
  <si>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</si>
  <si>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</si>
  <si>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</si>
  <si>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</si>
  <si>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</si>
  <si>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</si>
  <si>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</si>
  <si>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</si>
  <si>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</si>
  <si>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</si>
  <si>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</si>
  <si>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</si>
  <si>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</si>
  <si>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</si>
  <si>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</si>
  <si>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</si>
  <si>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</si>
  <si>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</si>
  <si>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</si>
  <si>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</si>
  <si>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</si>
  <si>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</si>
  <si>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</si>
  <si>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</si>
  <si>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</si>
  <si>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</si>
  <si>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</si>
  <si>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</si>
  <si>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</si>
  <si>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</si>
  <si>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</si>
  <si>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</si>
  <si>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</si>
  <si>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</si>
  <si>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</si>
  <si>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</si>
  <si>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</si>
  <si>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</si>
  <si>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</si>
  <si>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</si>
  <si>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</si>
  <si>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</si>
  <si>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</si>
  <si>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</si>
  <si>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</si>
  <si>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</si>
  <si>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</si>
  <si>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</si>
  <si>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</si>
  <si>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</si>
  <si>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</si>
  <si>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</si>
  <si>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</si>
  <si>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</si>
  <si>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</si>
  <si>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</si>
  <si>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</si>
  <si>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</si>
  <si>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</si>
  <si>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</si>
  <si>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</si>
  <si>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</si>
  <si>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</si>
  <si>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</si>
  <si>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</si>
  <si>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</si>
  <si>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</si>
  <si>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</si>
  <si>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</si>
  <si>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</si>
  <si>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</si>
  <si>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</si>
  <si>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</si>
  <si>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</si>
  <si>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</si>
  <si>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</si>
  <si>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</si>
  <si>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</si>
  <si>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</si>
  <si>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</si>
  <si>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</si>
  <si>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</si>
  <si>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</si>
  <si>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</si>
  <si>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</si>
  <si>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</si>
  <si>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</si>
  <si>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</si>
  <si>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</si>
  <si>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</si>
  <si>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</si>
  <si>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</si>
  <si>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</si>
  <si>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</si>
  <si>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</si>
  <si>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</si>
  <si>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</si>
  <si>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</si>
  <si>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</si>
  <si>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</si>
  <si>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</si>
  <si>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</si>
  <si>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</si>
  <si>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</si>
  <si>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</si>
  <si>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</si>
  <si>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</si>
  <si>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</si>
  <si>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</si>
  <si>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</si>
  <si>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</si>
  <si>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</si>
  <si>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</si>
  <si>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</si>
  <si>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</si>
  <si>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</si>
  <si>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</si>
  <si>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</si>
  <si>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</si>
  <si>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</si>
  <si>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</si>
  <si>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</si>
  <si>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</si>
  <si>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</si>
  <si>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</si>
  <si>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</si>
  <si>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</si>
  <si>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</si>
  <si>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</si>
  <si>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</si>
  <si>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</si>
  <si>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</si>
  <si>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</si>
  <si>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</si>
  <si>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</si>
  <si>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</si>
  <si>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</si>
  <si>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</si>
  <si>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</si>
  <si>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</si>
  <si>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</si>
  <si>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</si>
  <si>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</si>
  <si>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</si>
  <si>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</si>
  <si>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</si>
  <si>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</si>
  <si>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</si>
  <si>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</si>
  <si>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</si>
  <si>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</si>
  <si>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</si>
  <si>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</si>
  <si>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</si>
  <si>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</si>
  <si>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</si>
  <si>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</si>
  <si>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</si>
  <si>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</si>
  <si>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</si>
  <si>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</si>
  <si>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</si>
  <si>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</si>
  <si>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</si>
  <si>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</si>
  <si>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</si>
  <si>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</si>
  <si>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</si>
  <si>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</si>
  <si>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</si>
  <si>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</si>
  <si>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</si>
  <si>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</si>
  <si>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</si>
  <si>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</si>
  <si>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</si>
  <si>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</si>
  <si>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</si>
  <si>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</si>
  <si>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</si>
  <si>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</si>
  <si>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</si>
  <si>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</si>
  <si>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</si>
  <si>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</si>
  <si>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</si>
  <si>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</si>
  <si>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</si>
  <si>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</si>
  <si>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</si>
  <si>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</si>
  <si>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</si>
  <si>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</si>
  <si>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</si>
  <si>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</si>
  <si>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</si>
  <si>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</si>
  <si>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</si>
  <si>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</si>
  <si>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</si>
  <si>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</si>
  <si>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</si>
  <si>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</si>
  <si>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</si>
  <si>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</si>
  <si>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</si>
  <si>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</si>
  <si>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</si>
  <si>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</si>
  <si>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</si>
  <si>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</si>
  <si>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</si>
  <si>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</si>
  <si>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</si>
  <si>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</si>
  <si>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</si>
  <si>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</si>
  <si>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</si>
  <si>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</si>
  <si>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</si>
  <si>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</si>
  <si>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</si>
  <si>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</si>
  <si>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</si>
  <si>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</si>
  <si>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</si>
  <si>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</si>
  <si>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</si>
  <si>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</si>
  <si>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</si>
  <si>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</si>
  <si>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</si>
  <si>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</si>
  <si>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</si>
  <si>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</si>
  <si>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</si>
  <si>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</si>
  <si>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</si>
  <si>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</si>
  <si>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</si>
  <si>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</si>
  <si>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</si>
  <si>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</si>
  <si>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</si>
  <si>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</si>
  <si>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</si>
  <si>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</si>
  <si>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</si>
  <si>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</si>
  <si>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</si>
  <si>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</si>
  <si>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</si>
  <si>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</si>
  <si>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</si>
  <si>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</si>
  <si>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</si>
  <si>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</si>
  <si>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</si>
  <si>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</si>
  <si>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</si>
  <si>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</si>
  <si>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</si>
  <si>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</si>
  <si>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</si>
  <si>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</si>
  <si>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</si>
  <si>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</si>
  <si>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</si>
  <si>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</si>
  <si>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</si>
  <si>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</si>
  <si>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</si>
  <si>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</si>
  <si>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</si>
  <si>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</si>
  <si>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</si>
  <si>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</si>
  <si>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</si>
  <si>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</si>
  <si>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</si>
  <si>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</si>
  <si>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</si>
  <si>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</si>
  <si>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</si>
  <si>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</si>
  <si>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</si>
  <si>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</si>
  <si>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</si>
  <si>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</si>
  <si>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</si>
  <si>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</si>
  <si>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</si>
  <si>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</si>
  <si>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</si>
  <si>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</si>
  <si>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</si>
  <si>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</si>
  <si>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</si>
  <si>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</si>
  <si>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</si>
  <si>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</si>
  <si>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</si>
  <si>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</si>
  <si>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</si>
  <si>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</si>
  <si>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</si>
  <si>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</si>
  <si>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</si>
  <si>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</si>
  <si>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</si>
  <si>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</si>
  <si>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</si>
  <si>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</si>
  <si>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</si>
  <si>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</si>
  <si>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</si>
  <si>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</si>
  <si>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</si>
  <si>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</si>
  <si>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</si>
  <si>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</si>
  <si>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</si>
  <si>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</si>
  <si>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</si>
  <si>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</si>
  <si>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</si>
  <si>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</si>
  <si>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</si>
  <si>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</si>
  <si>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</si>
  <si>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</si>
  <si>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</si>
  <si>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</si>
  <si>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</si>
  <si>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</si>
  <si>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</si>
  <si>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</si>
  <si>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</si>
  <si>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</si>
  <si>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</si>
  <si>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</si>
  <si>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</si>
  <si>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</si>
  <si>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</si>
  <si>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</si>
  <si>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</si>
  <si>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</si>
  <si>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</si>
  <si>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</si>
  <si>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</si>
  <si>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</si>
  <si>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</si>
  <si>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</si>
  <si>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</si>
  <si>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</si>
  <si>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</si>
  <si>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</si>
  <si>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</si>
  <si>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</si>
  <si>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</si>
  <si>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</si>
  <si>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</si>
  <si>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</si>
  <si>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</si>
  <si>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</si>
  <si>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</si>
  <si>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</si>
  <si>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</si>
  <si>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</si>
  <si>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</si>
  <si>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</si>
  <si>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</si>
  <si>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</si>
  <si>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</si>
  <si>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</si>
  <si>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</si>
  <si>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</si>
  <si>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</si>
  <si>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</si>
  <si>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</si>
  <si>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</si>
  <si>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</si>
  <si>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</si>
  <si>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</si>
  <si>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</si>
  <si>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</si>
  <si>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</si>
  <si>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</si>
  <si>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</si>
  <si>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</si>
  <si>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</si>
  <si>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</si>
  <si>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</si>
  <si>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</si>
  <si>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</si>
  <si>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</si>
  <si>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</si>
  <si>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</si>
  <si>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</si>
  <si>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</si>
  <si>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</si>
  <si>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</si>
  <si>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</si>
  <si>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</si>
  <si>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</si>
  <si>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</si>
  <si>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</si>
  <si>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</si>
  <si>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</si>
  <si>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</si>
  <si>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</si>
  <si>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</si>
  <si>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</si>
  <si>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</si>
  <si>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</si>
  <si>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</si>
  <si>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</si>
  <si>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</si>
  <si>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</si>
  <si>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</si>
  <si>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</si>
  <si>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</si>
  <si>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</si>
  <si>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</si>
  <si>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</si>
  <si>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</si>
  <si>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</si>
  <si>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</si>
  <si>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</si>
  <si>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</si>
  <si>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</si>
  <si>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</si>
  <si>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</si>
  <si>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</si>
  <si>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</si>
  <si>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</si>
  <si>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</si>
  <si>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</si>
  <si>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</si>
  <si>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</si>
  <si>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</si>
  <si>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</si>
  <si>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</si>
  <si>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</si>
  <si>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</si>
  <si>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</si>
  <si>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</si>
  <si>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</si>
  <si>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</si>
  <si>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</si>
  <si>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</si>
  <si>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</si>
  <si>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</si>
  <si>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</si>
  <si>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</si>
  <si>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</si>
  <si>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</si>
  <si>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</si>
  <si>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</si>
  <si>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</si>
  <si>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</si>
  <si>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</si>
  <si>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</si>
  <si>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</si>
  <si>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</si>
  <si>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</si>
  <si>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</si>
  <si>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</si>
  <si>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</si>
  <si>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</si>
  <si>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</si>
  <si>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</si>
  <si>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</si>
  <si>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</si>
  <si>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</si>
  <si>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</si>
  <si>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</si>
  <si>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</si>
  <si>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</si>
  <si>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</si>
  <si>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</si>
  <si>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</si>
  <si>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</si>
  <si>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</si>
  <si>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</si>
  <si>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</si>
  <si>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</si>
  <si>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</si>
  <si>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</si>
  <si>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</si>
  <si>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</si>
  <si>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</si>
  <si>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</si>
  <si>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</si>
  <si>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</si>
  <si>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</si>
  <si>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</si>
  <si>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</si>
  <si>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</si>
  <si>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</si>
  <si>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</si>
  <si>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</si>
  <si>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</si>
  <si>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</si>
  <si>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</si>
  <si>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</si>
  <si>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</si>
  <si>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</si>
  <si>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</si>
  <si>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</si>
  <si>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</si>
  <si>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</si>
  <si>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</si>
  <si>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</si>
  <si>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</si>
  <si>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</si>
  <si>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</si>
  <si>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</si>
  <si>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</si>
  <si>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</si>
  <si>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</si>
  <si>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</si>
  <si>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</si>
  <si>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</si>
  <si>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</si>
  <si>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</si>
  <si>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</si>
  <si>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</si>
  <si>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</si>
  <si>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</si>
  <si>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</si>
  <si>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</si>
  <si>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</si>
  <si>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</si>
  <si>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</si>
  <si>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</si>
  <si>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</si>
  <si>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</si>
  <si>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</si>
  <si>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</si>
  <si>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</si>
  <si>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</si>
  <si>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</si>
  <si>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</si>
  <si>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</si>
  <si>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</si>
  <si>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</si>
  <si>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</si>
  <si>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</si>
  <si>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</si>
  <si>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</si>
  <si>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</si>
  <si>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</si>
  <si>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</si>
  <si>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</si>
  <si>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</si>
  <si>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</si>
  <si>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</si>
  <si>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</si>
  <si>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</si>
  <si>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</si>
  <si>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</si>
  <si>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</si>
  <si>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</si>
  <si>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</si>
  <si>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</si>
  <si>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</si>
  <si>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</si>
  <si>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</si>
  <si>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</si>
  <si>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</si>
  <si>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</si>
  <si>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</si>
  <si>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</si>
  <si>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</si>
  <si>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</si>
  <si>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</si>
  <si>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</si>
  <si>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</si>
  <si>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</si>
  <si>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</si>
  <si>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</si>
  <si>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</si>
  <si>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</si>
  <si>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</si>
  <si>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</si>
  <si>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</si>
  <si>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</si>
  <si>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</si>
  <si>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</si>
  <si>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</si>
  <si>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</si>
  <si>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</si>
  <si>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</si>
  <si>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</si>
  <si>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</si>
  <si>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</si>
  <si>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</si>
  <si>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</si>
  <si>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</si>
  <si>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</si>
  <si>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</si>
  <si>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</si>
  <si>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</si>
  <si>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</si>
  <si>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</si>
  <si>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</si>
  <si>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</si>
  <si>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</si>
  <si>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</si>
  <si>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</si>
  <si>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</si>
  <si>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</si>
  <si>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</si>
  <si>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</si>
  <si>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</si>
  <si>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</si>
  <si>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</si>
  <si>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</si>
  <si>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</si>
  <si>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</si>
  <si>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</si>
  <si>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</si>
  <si>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</si>
  <si>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</si>
  <si>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</si>
  <si>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</si>
  <si>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</si>
  <si>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</si>
  <si>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</si>
  <si>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</si>
  <si>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</si>
  <si>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</si>
  <si>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</si>
  <si>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</si>
  <si>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</si>
  <si>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</si>
  <si>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</si>
  <si>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</si>
  <si>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</si>
  <si>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</si>
  <si>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</si>
  <si>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</si>
  <si>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</si>
  <si>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</si>
  <si>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</si>
  <si>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</si>
  <si>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</si>
  <si>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</si>
  <si>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</si>
  <si>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</si>
  <si>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</si>
  <si>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</si>
  <si>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</si>
  <si>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</si>
  <si>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</si>
  <si>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</si>
  <si>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</si>
  <si>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</si>
  <si>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</si>
  <si>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</si>
  <si>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</si>
  <si>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</si>
  <si>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</si>
  <si>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</si>
  <si>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</si>
  <si>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</si>
  <si>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</si>
  <si>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</si>
  <si>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</si>
  <si>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</si>
  <si>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</si>
  <si>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</si>
  <si>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</si>
  <si>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</si>
  <si>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</si>
  <si>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</si>
  <si>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</si>
  <si>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</si>
  <si>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</si>
  <si>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</si>
  <si>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</si>
  <si>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</si>
  <si>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</si>
  <si>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</si>
  <si>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</si>
  <si>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</si>
  <si>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</si>
  <si>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</si>
  <si>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</si>
  <si>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</si>
  <si>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</si>
  <si>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</si>
  <si>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</si>
  <si>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</si>
  <si>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</si>
  <si>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</si>
  <si>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</si>
  <si>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</si>
  <si>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</si>
  <si>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</si>
  <si>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</si>
  <si>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</si>
  <si>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</si>
  <si>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</si>
  <si>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</si>
  <si>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</si>
  <si>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</si>
  <si>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</si>
  <si>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</si>
  <si>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</si>
  <si>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</si>
  <si>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</si>
  <si>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</si>
  <si>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</si>
  <si>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</si>
  <si>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</si>
  <si>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</si>
  <si>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</si>
  <si>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</si>
  <si>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</si>
  <si>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</si>
  <si>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</si>
  <si>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</si>
  <si>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</si>
  <si>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</si>
  <si>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</si>
  <si>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</si>
  <si>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</si>
  <si>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</si>
  <si>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</si>
  <si>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</si>
  <si>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</si>
  <si>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</si>
  <si>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</si>
  <si>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</si>
  <si>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</si>
  <si>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</si>
  <si>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</si>
  <si>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</si>
  <si>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</si>
  <si>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</si>
  <si>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</si>
  <si>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</si>
  <si>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</si>
  <si>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</si>
  <si>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</si>
  <si>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</si>
  <si>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</si>
  <si>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</si>
  <si>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</si>
  <si>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</si>
  <si>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</si>
  <si>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</si>
  <si>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</si>
  <si>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</si>
  <si>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</si>
  <si>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</si>
  <si>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</si>
  <si>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</si>
  <si>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</si>
  <si>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</si>
  <si>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</si>
  <si>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</si>
  <si>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</si>
  <si>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</si>
  <si>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</si>
  <si>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</si>
  <si>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</si>
  <si>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</si>
  <si>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</si>
  <si>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</si>
  <si>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</si>
  <si>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</si>
  <si>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</si>
  <si>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</si>
  <si>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</si>
  <si>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</si>
  <si>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</si>
  <si>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</si>
  <si>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</si>
  <si>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</si>
  <si>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</si>
  <si>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</si>
  <si>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</si>
  <si>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</si>
  <si>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</si>
  <si>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</si>
  <si>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</si>
  <si>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</si>
  <si>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</si>
  <si>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</si>
  <si>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</si>
  <si>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</si>
  <si>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</si>
  <si>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</si>
  <si>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</si>
  <si>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</si>
  <si>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</si>
  <si>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</si>
  <si>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</si>
  <si>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</si>
  <si>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</si>
  <si>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</si>
  <si>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</si>
  <si>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</si>
  <si>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</si>
  <si>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</si>
  <si>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</si>
  <si>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</si>
  <si>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</si>
  <si>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</si>
  <si>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</si>
  <si>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</si>
  <si>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</si>
  <si>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</si>
  <si>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</si>
  <si>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</si>
  <si>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</si>
  <si>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</si>
  <si>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</si>
  <si>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</si>
  <si>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</si>
  <si>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</si>
  <si>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</si>
  <si>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</si>
  <si>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</si>
  <si>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</si>
  <si>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</si>
  <si>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</si>
  <si>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</si>
  <si>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</si>
  <si>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</si>
  <si>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</si>
  <si>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</si>
  <si>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</si>
  <si>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</si>
  <si>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</si>
  <si>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</si>
  <si>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</si>
  <si>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</si>
  <si>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</si>
  <si>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</si>
  <si>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</si>
  <si>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</si>
  <si>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</si>
  <si>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</si>
  <si>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</si>
  <si>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</si>
  <si>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</si>
  <si>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</si>
  <si>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</si>
  <si>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</si>
  <si>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</si>
  <si>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</si>
  <si>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</si>
  <si>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</si>
  <si>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</si>
  <si>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</si>
  <si>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</si>
  <si>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</si>
  <si>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</si>
  <si>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</si>
  <si>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</si>
  <si>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</si>
  <si>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</si>
  <si>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</si>
  <si>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</si>
  <si>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</si>
  <si>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</si>
  <si>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</si>
  <si>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</si>
  <si>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</si>
  <si>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</si>
  <si>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</si>
  <si>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</si>
  <si>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</si>
  <si>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</si>
  <si>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</si>
  <si>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</si>
  <si>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</si>
  <si>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</si>
  <si>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</si>
  <si>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</si>
  <si>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</si>
  <si>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</si>
  <si>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</si>
  <si>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</si>
  <si>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</si>
  <si>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</si>
  <si>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</si>
  <si>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</si>
  <si>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</si>
  <si>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</si>
  <si>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</si>
  <si>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</si>
  <si>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</si>
  <si>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</si>
  <si>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</si>
  <si>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</si>
  <si>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</si>
  <si>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</si>
  <si>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</si>
  <si>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</si>
  <si>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</si>
  <si>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</si>
  <si>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</si>
  <si>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</si>
  <si>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</si>
  <si>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</si>
  <si>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</si>
  <si>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</si>
  <si>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</si>
  <si>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</si>
  <si>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</si>
  <si>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</si>
  <si>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</si>
  <si>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</si>
  <si>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</si>
  <si>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</si>
  <si>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</si>
  <si>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</si>
  <si>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</si>
  <si>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</si>
  <si>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</si>
  <si>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</si>
  <si>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</si>
  <si>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</si>
  <si>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</si>
  <si>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</si>
  <si>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</si>
  <si>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</si>
  <si>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</si>
  <si>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</si>
  <si>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</si>
  <si>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</si>
  <si>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</si>
  <si>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</si>
  <si>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</si>
  <si>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</si>
  <si>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</si>
  <si>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</si>
  <si>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</si>
  <si>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</si>
  <si>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</si>
  <si>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</si>
  <si>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</si>
  <si>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</si>
  <si>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</si>
  <si>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</si>
  <si>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</si>
  <si>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</si>
  <si>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</si>
  <si>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</si>
  <si>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</si>
  <si>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</si>
  <si>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</si>
  <si>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</si>
  <si>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</si>
  <si>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</si>
  <si>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</si>
  <si>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</si>
  <si>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</si>
  <si>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</si>
  <si>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</si>
  <si>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</si>
  <si>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</si>
  <si>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</si>
  <si>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</si>
  <si>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</si>
  <si>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</si>
  <si>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</si>
  <si>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</si>
  <si>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</si>
  <si>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</si>
  <si>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</si>
  <si>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</si>
  <si>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</si>
  <si>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</si>
  <si>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</si>
  <si>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</si>
  <si>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</si>
  <si>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</si>
  <si>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</si>
  <si>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</si>
  <si>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</si>
  <si>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</si>
  <si>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</si>
  <si>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</si>
  <si>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</si>
  <si>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</si>
  <si>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</si>
  <si>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</si>
  <si>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</si>
  <si>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</si>
  <si>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</si>
  <si>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</si>
  <si>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</si>
  <si>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</si>
  <si>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</si>
  <si>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</si>
  <si>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</si>
  <si>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</si>
  <si>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</si>
  <si>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</si>
  <si>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</si>
  <si>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</si>
  <si>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</si>
  <si>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</si>
  <si>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</si>
  <si>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</si>
  <si>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</si>
  <si>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</si>
  <si>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</si>
  <si>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</si>
  <si>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</si>
  <si>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</si>
  <si>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</si>
  <si>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</si>
  <si>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</si>
  <si>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</si>
  <si>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</si>
  <si>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</si>
  <si>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</si>
  <si>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</si>
  <si>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</si>
  <si>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</si>
  <si>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</si>
  <si>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</si>
  <si>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</si>
  <si>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</si>
  <si>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</si>
  <si>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</si>
  <si>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</si>
  <si>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</si>
  <si>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</si>
  <si>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</si>
  <si>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</si>
  <si>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</si>
  <si>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</si>
  <si>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</si>
  <si>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</si>
  <si>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</si>
  <si>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</si>
  <si>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</si>
  <si>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</si>
  <si>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</si>
  <si>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</si>
  <si>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</si>
  <si>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</si>
  <si>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</si>
  <si>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</si>
  <si>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</si>
  <si>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</si>
  <si>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</si>
  <si>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</si>
  <si>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</si>
  <si>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</si>
  <si>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</si>
  <si>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</si>
  <si>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</si>
  <si>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</si>
  <si>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</si>
  <si>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</si>
  <si>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</si>
  <si>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</si>
  <si>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</si>
  <si>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</si>
  <si>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</si>
  <si>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</si>
  <si>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</si>
  <si>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</si>
  <si>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</si>
  <si>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</si>
  <si>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</si>
  <si>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</si>
  <si>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</si>
  <si>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</si>
  <si>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</si>
  <si>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</si>
  <si>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</si>
  <si>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</si>
  <si>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</si>
  <si>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</si>
  <si>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</si>
  <si>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</si>
  <si>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</si>
  <si>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</si>
  <si>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</si>
  <si>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</si>
  <si>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</si>
  <si>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</si>
  <si>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</si>
  <si>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</si>
  <si>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</si>
  <si>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</si>
  <si>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</si>
  <si>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</si>
  <si>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</si>
  <si>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</si>
  <si>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</si>
  <si>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</si>
  <si>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</si>
  <si>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</si>
  <si>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</si>
  <si>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</si>
  <si>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</si>
  <si>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</si>
  <si>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</si>
  <si>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</si>
  <si>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</si>
  <si>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</si>
  <si>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</si>
  <si>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</si>
  <si>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</si>
  <si>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</si>
  <si>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</si>
  <si>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</si>
  <si>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</si>
  <si>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</si>
  <si>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</si>
  <si>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</si>
  <si>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</si>
  <si>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</si>
  <si>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</si>
  <si>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</si>
  <si>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</si>
  <si>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</si>
  <si>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</si>
  <si>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</si>
  <si>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</si>
  <si>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</si>
  <si>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</si>
  <si>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</si>
  <si>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</si>
  <si>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</si>
  <si>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</si>
  <si>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</si>
  <si>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</si>
  <si>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</si>
  <si>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</si>
  <si>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</si>
  <si>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</si>
  <si>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</si>
  <si>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</si>
  <si>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</si>
  <si>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</si>
  <si>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</si>
  <si>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</si>
  <si>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</si>
  <si>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</si>
  <si>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</si>
  <si>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</si>
  <si>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</si>
  <si>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</si>
  <si>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</si>
  <si>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</si>
  <si>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</si>
  <si>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</si>
  <si>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</si>
  <si>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</si>
  <si>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</si>
  <si>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</si>
  <si>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</si>
  <si>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</si>
  <si>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</si>
  <si>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</si>
  <si>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</si>
  <si>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</si>
  <si>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</si>
  <si>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</si>
  <si>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</si>
  <si>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</si>
  <si>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</si>
  <si>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</si>
  <si>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</si>
  <si>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</si>
  <si>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</si>
  <si>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</si>
  <si>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</si>
  <si>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</si>
  <si>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</si>
  <si>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</si>
  <si>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</si>
  <si>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</si>
  <si>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</si>
  <si>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</si>
  <si>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</si>
  <si>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</si>
  <si>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</si>
  <si>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</si>
  <si>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</si>
  <si>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</si>
  <si>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</si>
  <si>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</si>
  <si>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</si>
  <si>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</si>
  <si>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</si>
  <si>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</si>
  <si>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</si>
  <si>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</si>
  <si>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</si>
  <si>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</si>
  <si>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</si>
  <si>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</si>
  <si>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</si>
  <si>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</si>
  <si>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</si>
  <si>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</si>
  <si>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</si>
  <si>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</si>
  <si>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</si>
  <si>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</si>
  <si>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</si>
  <si>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</si>
  <si>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</si>
  <si>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</si>
  <si>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</si>
  <si>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</si>
  <si>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</si>
  <si>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</si>
  <si>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</si>
  <si>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</si>
  <si>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</si>
  <si>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</si>
  <si>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</si>
  <si>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</si>
  <si>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</si>
  <si>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</si>
  <si>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</si>
  <si>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</si>
  <si>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</si>
  <si>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</si>
  <si>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</si>
  <si>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</si>
  <si>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</si>
  <si>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</si>
  <si>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</si>
  <si>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</si>
  <si>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</si>
  <si>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</si>
  <si>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</si>
  <si>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</si>
  <si>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</si>
  <si>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</si>
  <si>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</si>
  <si>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</si>
  <si>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</si>
  <si>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</si>
  <si>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</si>
  <si>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</si>
  <si>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</si>
  <si>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</si>
  <si>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</si>
  <si>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</si>
  <si>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</si>
  <si>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</si>
  <si>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</si>
  <si>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</si>
  <si>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</si>
  <si>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</si>
  <si>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</si>
  <si>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</si>
  <si>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</si>
  <si>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</si>
  <si>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</si>
  <si>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</si>
  <si>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</si>
  <si>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</si>
  <si>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</si>
  <si>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</si>
  <si>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</si>
  <si>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</si>
  <si>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</si>
  <si>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</si>
  <si>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</si>
  <si>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</si>
  <si>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</si>
  <si>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</si>
  <si>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</si>
  <si>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</si>
  <si>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</si>
  <si>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</si>
  <si>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</si>
  <si>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</si>
  <si>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</si>
  <si>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</si>
  <si>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</si>
  <si>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</si>
  <si>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</si>
  <si>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</si>
  <si>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</si>
  <si>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</si>
  <si>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</si>
  <si>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</si>
  <si>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</si>
  <si>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</si>
  <si>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</si>
  <si>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</si>
  <si>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</si>
  <si>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</si>
  <si>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</si>
  <si>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</si>
  <si>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</si>
  <si>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</si>
  <si>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</si>
  <si>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</si>
  <si>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</si>
  <si>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</si>
  <si>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</si>
  <si>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</si>
  <si>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</si>
  <si>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</si>
  <si>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</si>
  <si>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</si>
  <si>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</si>
  <si>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</si>
  <si>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</si>
  <si>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</si>
  <si>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</si>
  <si>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</si>
  <si>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</si>
  <si>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</si>
  <si>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</si>
  <si>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</si>
  <si>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</si>
  <si>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</si>
  <si>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</si>
  <si>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</si>
  <si>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</si>
  <si>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</si>
  <si>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</si>
  <si>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</si>
  <si>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</si>
  <si>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</si>
  <si>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</si>
  <si>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</si>
  <si>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</si>
  <si>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</si>
  <si>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</si>
  <si>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</si>
  <si>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</si>
  <si>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</si>
  <si>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</si>
  <si>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</si>
  <si>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</si>
  <si>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</si>
  <si>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</si>
  <si>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</si>
  <si>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</si>
  <si>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</si>
  <si>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</si>
  <si>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</si>
  <si>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</si>
  <si>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</si>
  <si>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</si>
  <si>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</si>
  <si>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</si>
  <si>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</si>
  <si>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</si>
  <si>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</si>
  <si>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</si>
  <si>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</si>
  <si>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</si>
  <si>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</si>
  <si>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</si>
  <si>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</si>
  <si>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</si>
  <si>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</si>
  <si>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</si>
  <si>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</si>
  <si>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</si>
  <si>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</si>
  <si>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</si>
  <si>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</si>
  <si>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</si>
  <si>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</si>
  <si>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</si>
  <si>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</si>
  <si>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</si>
  <si>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</si>
  <si>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</si>
  <si>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</si>
  <si>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</si>
  <si>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</si>
  <si>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</si>
  <si>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</si>
  <si>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</si>
  <si>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</si>
  <si>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</si>
  <si>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</si>
  <si>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</si>
  <si>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</si>
  <si>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</si>
  <si>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</si>
  <si>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</si>
  <si>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</si>
  <si>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</si>
  <si>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</si>
  <si>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</si>
  <si>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</si>
  <si>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</si>
  <si>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</si>
  <si>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</si>
  <si>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</si>
  <si>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</si>
  <si>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</si>
  <si>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</si>
  <si>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</si>
  <si>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</si>
  <si>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</si>
  <si>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</si>
  <si>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</si>
  <si>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</si>
  <si>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</si>
  <si>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</si>
  <si>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</si>
  <si>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</si>
  <si>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</si>
  <si>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</si>
  <si>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</si>
  <si>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</si>
  <si>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</si>
  <si>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</si>
  <si>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</si>
  <si>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</si>
  <si>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</si>
  <si>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</si>
  <si>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</si>
  <si>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</si>
  <si>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</si>
  <si>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</si>
  <si>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</si>
  <si>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</si>
  <si>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</si>
  <si>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</si>
  <si>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</si>
  <si>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</si>
  <si>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</si>
  <si>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</si>
  <si>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</si>
  <si>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</si>
  <si>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</si>
  <si>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</si>
  <si>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</si>
  <si>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</si>
  <si>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</si>
  <si>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</si>
  <si>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</si>
  <si>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</si>
  <si>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</si>
  <si>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</si>
  <si>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</si>
  <si>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</si>
  <si>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</si>
  <si>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</si>
  <si>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</si>
  <si>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</si>
  <si>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</si>
  <si>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</si>
  <si>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</si>
  <si>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</si>
  <si>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</si>
  <si>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</si>
  <si>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</si>
  <si>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</si>
  <si>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</si>
  <si>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</si>
  <si>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</si>
  <si>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</si>
  <si>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</si>
  <si>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</si>
  <si>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</si>
  <si>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</si>
  <si>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</si>
  <si>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</si>
  <si>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</si>
  <si>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</si>
  <si>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</si>
  <si>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</si>
  <si>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</si>
  <si>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</si>
  <si>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</si>
  <si>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</si>
  <si>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</si>
  <si>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</si>
  <si>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</si>
  <si>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</si>
  <si>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</si>
  <si>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</si>
  <si>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</si>
  <si>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</si>
  <si>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</si>
  <si>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</si>
  <si>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</si>
  <si>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</si>
  <si>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</si>
  <si>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</si>
  <si>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</si>
  <si>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</si>
  <si>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</si>
  <si>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</si>
  <si>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</si>
  <si>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</si>
  <si>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</si>
  <si>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</si>
  <si>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</si>
  <si>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</si>
  <si>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</si>
  <si>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</si>
  <si>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</si>
  <si>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</si>
  <si>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</si>
  <si>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</si>
  <si>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</si>
  <si>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</si>
  <si>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</si>
  <si>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</si>
  <si>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</si>
  <si>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</si>
  <si>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</si>
  <si>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</si>
  <si>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</si>
  <si>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</si>
  <si>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</si>
  <si>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</si>
  <si>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</si>
  <si>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</si>
  <si>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</si>
  <si>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</si>
  <si>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</si>
  <si>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</si>
  <si>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</si>
  <si>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</si>
  <si>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</si>
  <si>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</si>
  <si>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</si>
  <si>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</si>
  <si>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</si>
  <si>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</si>
  <si>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</si>
  <si>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</si>
  <si>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</si>
  <si>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</si>
  <si>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</si>
  <si>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</si>
  <si>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</si>
  <si>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</si>
  <si>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</si>
  <si>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</si>
  <si>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</si>
  <si>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</si>
  <si>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</si>
  <si>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</si>
  <si>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</si>
  <si>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</si>
  <si>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</si>
  <si>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</si>
  <si>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</si>
  <si>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</si>
  <si>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</si>
  <si>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</si>
  <si>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</si>
  <si>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</si>
  <si>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</si>
  <si>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</si>
  <si>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</si>
  <si>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</si>
  <si>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</si>
  <si>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</si>
  <si>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</si>
  <si>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</si>
  <si>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</si>
  <si>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</si>
  <si>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</si>
  <si>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</si>
  <si>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</si>
  <si>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</si>
  <si>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</si>
  <si>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</si>
  <si>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</si>
  <si>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</si>
  <si>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</si>
  <si>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</si>
  <si>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</si>
  <si>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</si>
  <si>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</si>
  <si>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</si>
  <si>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</si>
  <si>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</si>
  <si>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</si>
  <si>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</si>
  <si>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</si>
  <si>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</si>
  <si>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</si>
  <si>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</si>
  <si>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</si>
  <si>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</si>
  <si>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</si>
  <si>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</si>
  <si>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</si>
  <si>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</si>
  <si>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</si>
  <si>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</si>
  <si>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</si>
  <si>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</si>
  <si>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</si>
  <si>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</si>
  <si>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</si>
  <si>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</si>
  <si>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</si>
  <si>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</si>
  <si>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</si>
  <si>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</si>
  <si>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</si>
  <si>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</si>
  <si>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</si>
  <si>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</si>
  <si>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</si>
  <si>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</si>
  <si>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</si>
  <si>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</si>
  <si>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</si>
  <si>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</si>
  <si>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</si>
  <si>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</si>
  <si>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</si>
  <si>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</si>
  <si>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</si>
  <si>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</si>
  <si>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</si>
  <si>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</si>
  <si>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</si>
  <si>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</si>
  <si>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</si>
  <si>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</si>
  <si>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</si>
  <si>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</si>
  <si>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</si>
  <si>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</si>
  <si>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</si>
  <si>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</si>
  <si>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</si>
  <si>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</si>
  <si>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</si>
  <si>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</si>
  <si>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</si>
  <si>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</si>
  <si>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</si>
  <si>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</si>
  <si>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</si>
  <si>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</si>
  <si>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</si>
  <si>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</si>
  <si>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</si>
  <si>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</si>
  <si>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</si>
  <si>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</si>
  <si>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</si>
  <si>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</si>
  <si>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</si>
  <si>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</si>
  <si>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</si>
  <si>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</si>
  <si>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</si>
  <si>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</si>
  <si>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</si>
  <si>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</si>
  <si>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</si>
  <si>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</si>
  <si>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</si>
  <si>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</si>
  <si>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</si>
  <si>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</si>
  <si>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</si>
  <si>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</si>
  <si>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</si>
  <si>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</si>
  <si>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</si>
  <si>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</si>
  <si>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</si>
  <si>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</si>
  <si>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</si>
  <si>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</si>
  <si>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</si>
  <si>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</si>
  <si>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</si>
  <si>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</si>
  <si>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</si>
  <si>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</si>
  <si>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</si>
  <si>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</si>
  <si>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</si>
  <si>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</si>
  <si>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</si>
  <si>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</si>
  <si>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</si>
  <si>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</si>
  <si>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</si>
  <si>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</si>
  <si>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</si>
  <si>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</si>
  <si>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</si>
  <si>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</si>
  <si>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</si>
  <si>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</si>
  <si>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</si>
  <si>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</si>
  <si>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</si>
  <si>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</si>
  <si>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</si>
  <si>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</si>
  <si>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</si>
  <si>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</si>
  <si>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</si>
  <si>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</si>
  <si>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</si>
  <si>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</si>
  <si>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</si>
  <si>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</si>
  <si>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</si>
  <si>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</si>
  <si>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</si>
  <si>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</si>
  <si>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</si>
  <si>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</si>
  <si>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</si>
  <si>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</si>
  <si>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</si>
  <si>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</si>
  <si>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</si>
  <si>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</si>
  <si>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</si>
  <si>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</si>
  <si>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</si>
  <si>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</si>
  <si>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</si>
  <si>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</si>
  <si>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</si>
  <si>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</si>
  <si>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</si>
  <si>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</si>
  <si>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</si>
  <si>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</si>
  <si>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</si>
  <si>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</si>
  <si>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</si>
  <si>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</si>
  <si>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</si>
  <si>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</si>
  <si>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</si>
  <si>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</si>
  <si>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</si>
  <si>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</si>
  <si>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</si>
  <si>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</si>
  <si>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</si>
  <si>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</si>
  <si>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</si>
  <si>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</si>
  <si>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</si>
  <si>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</si>
  <si>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</si>
  <si>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</si>
  <si>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</si>
  <si>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</si>
  <si>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</si>
  <si>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</si>
  <si>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</si>
  <si>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</si>
  <si>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</si>
  <si>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</si>
  <si>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</si>
  <si>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</si>
  <si>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</si>
  <si>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</si>
  <si>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</si>
  <si>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</si>
  <si>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</si>
  <si>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</si>
  <si>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</si>
  <si>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</si>
  <si>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</si>
  <si>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</si>
  <si>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</si>
  <si>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</si>
  <si>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</si>
  <si>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</si>
  <si>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</si>
  <si>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</si>
  <si>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</si>
  <si>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</si>
  <si>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</si>
  <si>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</si>
  <si>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</si>
  <si>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</si>
  <si>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</si>
  <si>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</si>
  <si>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</si>
  <si>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</si>
  <si>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</si>
  <si>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</si>
  <si>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</si>
  <si>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</si>
  <si>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</si>
  <si>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</si>
  <si>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</si>
  <si>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</si>
  <si>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</si>
  <si>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</si>
  <si>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</si>
  <si>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</si>
  <si>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</si>
  <si>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</si>
  <si>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</si>
  <si>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</si>
  <si>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</si>
  <si>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</si>
  <si>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</si>
  <si>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</si>
  <si>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</si>
  <si>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</si>
  <si>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</si>
  <si>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</si>
  <si>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</si>
  <si>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</si>
  <si>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</si>
  <si>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</si>
  <si>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</si>
  <si>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</si>
  <si>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</si>
  <si>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</si>
  <si>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</si>
  <si>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</si>
  <si>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</si>
  <si>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</si>
  <si>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</si>
  <si>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</si>
  <si>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</si>
  <si>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</si>
  <si>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</si>
  <si>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</si>
  <si>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</si>
  <si>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</si>
  <si>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</si>
  <si>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</si>
  <si>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</si>
  <si>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</si>
  <si>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</si>
  <si>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</si>
  <si>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</si>
  <si>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</si>
  <si>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</si>
  <si>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</si>
  <si>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</si>
  <si>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</si>
  <si>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</si>
  <si>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</si>
  <si>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</si>
  <si>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</si>
  <si>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</si>
  <si>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</si>
  <si>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</si>
  <si>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</si>
  <si>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</si>
  <si>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</si>
  <si>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</si>
  <si>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</si>
  <si>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</si>
  <si>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</si>
  <si>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</si>
  <si>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</si>
  <si>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</si>
  <si>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</si>
  <si>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</si>
  <si>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</si>
  <si>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</si>
  <si>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</si>
  <si>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</si>
  <si>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</si>
  <si>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</si>
  <si>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</si>
  <si>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</si>
  <si>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</si>
  <si>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</si>
  <si>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</si>
  <si>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</si>
  <si>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</si>
  <si>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</si>
  <si>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</si>
  <si>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</si>
  <si>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</si>
  <si>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</si>
  <si>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</si>
  <si>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</si>
  <si>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</si>
  <si>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</si>
  <si>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</si>
  <si>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</si>
  <si>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</si>
  <si>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</si>
  <si>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</si>
  <si>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</si>
  <si>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</si>
  <si>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</si>
  <si>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</si>
  <si>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</si>
  <si>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</si>
  <si>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</si>
  <si>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</si>
  <si>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</si>
  <si>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</si>
  <si>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</si>
  <si>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</si>
  <si>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</si>
  <si>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</si>
  <si>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</si>
  <si>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</si>
  <si>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</si>
  <si>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</si>
  <si>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</si>
  <si>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</si>
  <si>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</si>
  <si>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</si>
  <si>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</si>
  <si>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</si>
  <si>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</si>
  <si>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</si>
  <si>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</si>
  <si>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</si>
  <si>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</si>
  <si>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</si>
  <si>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</si>
  <si>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</si>
  <si>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</si>
  <si>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</si>
  <si>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</si>
  <si>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</si>
  <si>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</si>
  <si>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</si>
  <si>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</si>
  <si>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</si>
  <si>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</si>
  <si>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</si>
  <si>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</si>
  <si>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</si>
  <si>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</si>
  <si>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</si>
  <si>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</si>
  <si>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</si>
  <si>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</si>
  <si>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</si>
  <si>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</si>
  <si>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</si>
  <si>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</si>
  <si>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</si>
  <si>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</si>
  <si>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</si>
  <si>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</si>
  <si>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</si>
  <si>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</si>
  <si>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</si>
  <si>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</si>
  <si>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</si>
  <si>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</si>
  <si>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</si>
  <si>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</si>
  <si>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</si>
  <si>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</si>
  <si>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</si>
  <si>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</si>
  <si>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</si>
  <si>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</si>
  <si>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</si>
  <si>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</si>
  <si>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</si>
  <si>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</si>
  <si>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</si>
  <si>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</si>
  <si>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</si>
  <si>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</si>
  <si>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</si>
  <si>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</si>
  <si>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</si>
  <si>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</si>
  <si>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</si>
  <si>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</si>
  <si>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</si>
  <si>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</si>
  <si>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</si>
  <si>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</si>
  <si>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</si>
  <si>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</si>
  <si>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</si>
  <si>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</si>
  <si>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</si>
  <si>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</si>
  <si>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</si>
  <si>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</si>
  <si>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</si>
  <si>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</si>
  <si>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</si>
  <si>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</si>
  <si>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</si>
  <si>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</si>
  <si>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</si>
  <si>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</si>
  <si>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</si>
  <si>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</si>
  <si>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</si>
  <si>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</si>
  <si>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</si>
  <si>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</si>
  <si>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</si>
  <si>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</si>
  <si>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</si>
  <si>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</si>
  <si>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</si>
  <si>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</si>
  <si>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</si>
  <si>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</si>
  <si>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</si>
  <si>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</si>
  <si>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</si>
  <si>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</si>
  <si>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</si>
  <si>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</si>
  <si>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</si>
  <si>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</si>
  <si>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</si>
  <si>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</si>
  <si>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</si>
  <si>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</si>
  <si>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</si>
  <si>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</si>
  <si>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</si>
  <si>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</si>
  <si>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</si>
  <si>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</si>
  <si>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</si>
  <si>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</si>
  <si>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</si>
  <si>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</si>
  <si>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</si>
  <si>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</si>
  <si>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</si>
  <si>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</si>
  <si>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</si>
  <si>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</si>
  <si>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</si>
  <si>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</si>
  <si>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</si>
  <si>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</si>
  <si>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</si>
  <si>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</si>
  <si>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</si>
  <si>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</si>
  <si>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</si>
  <si>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</si>
  <si>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</si>
  <si>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</si>
  <si>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</si>
  <si>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</si>
  <si>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</si>
  <si>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</si>
  <si>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</si>
  <si>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</si>
  <si>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</si>
  <si>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</si>
  <si>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</si>
  <si>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</si>
  <si>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</si>
  <si>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</si>
  <si>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</si>
  <si>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</si>
  <si>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</si>
  <si>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</si>
  <si>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</si>
  <si>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</si>
  <si>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</si>
  <si>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</si>
  <si>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</si>
  <si>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</si>
  <si>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</si>
  <si>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</si>
  <si>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</si>
  <si>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</si>
  <si>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</si>
  <si>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</si>
  <si>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</si>
  <si>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</si>
  <si>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</si>
  <si>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</si>
  <si>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</si>
  <si>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</si>
  <si>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</si>
  <si>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</si>
  <si>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</si>
  <si>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</si>
  <si>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</si>
  <si>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</si>
  <si>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</si>
  <si>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</si>
  <si>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</si>
  <si>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</si>
  <si>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</si>
  <si>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</si>
  <si>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</si>
  <si>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</si>
  <si>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</si>
  <si>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</si>
  <si>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</si>
  <si>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</si>
  <si>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</si>
  <si>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</si>
  <si>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</si>
  <si>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</si>
  <si>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</si>
  <si>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</si>
  <si>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</si>
  <si>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</si>
  <si>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</si>
  <si>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</si>
  <si>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</si>
  <si>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</si>
  <si>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</si>
  <si>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</si>
  <si>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</si>
  <si>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</si>
  <si>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</si>
  <si>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</si>
  <si>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</si>
  <si>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</si>
  <si>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</si>
  <si>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</si>
  <si>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</si>
  <si>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</si>
  <si>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</si>
  <si>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</si>
  <si>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</si>
  <si>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</si>
  <si>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</si>
  <si>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</si>
  <si>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</si>
  <si>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</si>
  <si>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</si>
  <si>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</si>
  <si>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</si>
  <si>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</si>
  <si>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</si>
  <si>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</si>
  <si>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</si>
  <si>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</si>
  <si>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</si>
  <si>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</si>
  <si>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</si>
  <si>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</si>
  <si>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</si>
  <si>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</si>
  <si>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</si>
  <si>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</si>
  <si>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</si>
  <si>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</si>
  <si>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</si>
  <si>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</si>
  <si>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</si>
  <si>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</si>
  <si>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</si>
  <si>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</si>
  <si>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</si>
  <si>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</si>
  <si>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</si>
  <si>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</si>
  <si>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</si>
  <si>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</si>
  <si>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</si>
  <si>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</si>
  <si>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</si>
  <si>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</si>
  <si>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</si>
  <si>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</si>
  <si>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</si>
  <si>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</si>
  <si>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</si>
  <si>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</si>
  <si>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</si>
  <si>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</si>
  <si>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</si>
  <si>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</si>
  <si>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</si>
  <si>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</si>
  <si>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</si>
  <si>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</si>
  <si>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</si>
  <si>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</si>
  <si>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</si>
  <si>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</si>
  <si>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</si>
  <si>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</si>
  <si>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</si>
  <si>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</si>
  <si>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</si>
  <si>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</si>
  <si>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</si>
  <si>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</si>
  <si>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</si>
  <si>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</si>
  <si>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</si>
  <si>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</si>
  <si>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</si>
  <si>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</si>
  <si>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</si>
  <si>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</si>
  <si>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</si>
  <si>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</si>
  <si>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</si>
  <si>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</si>
  <si>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</si>
  <si>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</si>
  <si>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</si>
  <si>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</si>
  <si>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</si>
  <si>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</si>
  <si>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</si>
  <si>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</si>
  <si>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</si>
  <si>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</si>
  <si>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</si>
  <si>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</si>
  <si>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</si>
  <si>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</si>
  <si>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</si>
  <si>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</si>
  <si>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</si>
  <si>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</si>
  <si>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</si>
  <si>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</si>
  <si>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</si>
  <si>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</si>
  <si>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</si>
  <si>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</si>
  <si>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</si>
  <si>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</si>
  <si>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</si>
  <si>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</si>
  <si>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</si>
  <si>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</si>
  <si>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</si>
  <si>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</si>
  <si>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</si>
  <si>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</si>
  <si>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</si>
  <si>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</si>
  <si>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</si>
  <si>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</si>
  <si>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</si>
  <si>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</si>
  <si>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</si>
  <si>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</si>
  <si>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</si>
  <si>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</si>
  <si>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</si>
  <si>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</si>
  <si>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</si>
  <si>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</si>
  <si>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</si>
  <si>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</si>
  <si>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</si>
  <si>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</si>
  <si>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</si>
  <si>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</si>
  <si>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</si>
  <si>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</si>
  <si>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</si>
  <si>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</si>
  <si>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</si>
  <si>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</si>
  <si>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</si>
  <si>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</si>
  <si>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</si>
  <si>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</si>
  <si>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</si>
  <si>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</si>
  <si>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</si>
  <si>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</si>
  <si>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</si>
  <si>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</si>
  <si>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</si>
  <si>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</si>
  <si>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</si>
  <si>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</si>
  <si>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</si>
  <si>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</si>
  <si>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</si>
  <si>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</si>
  <si>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</si>
  <si>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</si>
  <si>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</si>
  <si>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</si>
  <si>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</si>
  <si>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</si>
  <si>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</si>
  <si>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</si>
  <si>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</si>
  <si>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</si>
  <si>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</si>
  <si>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</si>
  <si>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</si>
  <si>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</si>
  <si>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</si>
  <si>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</si>
  <si>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</si>
  <si>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</si>
  <si>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</si>
  <si>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</si>
  <si>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</si>
  <si>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</si>
  <si>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</si>
  <si>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</si>
  <si>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</si>
  <si>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</si>
  <si>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</si>
  <si>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</si>
  <si>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</si>
  <si>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</si>
  <si>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</si>
  <si>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</si>
  <si>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</si>
  <si>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</si>
  <si>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</si>
  <si>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</si>
  <si>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</si>
  <si>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</si>
  <si>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</si>
  <si>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</si>
  <si>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</si>
  <si>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</si>
  <si>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</si>
  <si>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</si>
  <si>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</si>
  <si>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</si>
  <si>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</si>
  <si>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</si>
  <si>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</si>
  <si>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</si>
  <si>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</si>
  <si>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</si>
  <si>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</si>
  <si>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</si>
  <si>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</si>
  <si>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</si>
  <si>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</si>
  <si>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</si>
  <si>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</si>
  <si>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</si>
  <si>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</si>
  <si>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</si>
  <si>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</si>
  <si>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</si>
  <si>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</si>
  <si>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</si>
  <si>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</si>
  <si>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</si>
  <si>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</si>
  <si>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</si>
  <si>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</si>
  <si>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</si>
  <si>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</si>
  <si>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</si>
  <si>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</si>
  <si>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</si>
  <si>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</si>
  <si>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</si>
  <si>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</si>
  <si>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</si>
  <si>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</si>
  <si>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</si>
  <si>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</si>
  <si>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</si>
  <si>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</si>
  <si>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</si>
  <si>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</si>
  <si>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</si>
  <si>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</si>
  <si>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</si>
  <si>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</si>
  <si>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</si>
  <si>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</si>
  <si>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</si>
  <si>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</si>
  <si>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</si>
  <si>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</si>
  <si>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</si>
  <si>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</si>
  <si>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</si>
  <si>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</si>
  <si>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</si>
  <si>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</si>
  <si>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</si>
  <si>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</si>
  <si>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</si>
  <si>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</si>
  <si>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</si>
  <si>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</si>
  <si>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</si>
  <si>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</si>
  <si>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</si>
  <si>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</si>
  <si>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</si>
  <si>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</si>
  <si>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</si>
  <si>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</si>
  <si>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</si>
  <si>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</si>
  <si>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</si>
  <si>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</si>
  <si>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</si>
  <si>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</si>
  <si>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</si>
  <si>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</si>
  <si>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</si>
  <si>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</si>
  <si>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</si>
  <si>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</si>
  <si>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</si>
  <si>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</si>
  <si>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</si>
  <si>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</si>
  <si>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</si>
  <si>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</si>
  <si>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</si>
  <si>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</si>
  <si>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</si>
  <si>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</si>
  <si>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</si>
  <si>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</si>
  <si>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</si>
  <si>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</si>
  <si>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</si>
  <si>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</si>
  <si>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</si>
  <si>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</si>
  <si>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</si>
  <si>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</si>
  <si>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</si>
  <si>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</si>
  <si>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</si>
  <si>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</si>
  <si>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</si>
  <si>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</si>
  <si>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</si>
  <si>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</si>
  <si>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</si>
  <si>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</si>
  <si>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</si>
  <si>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</si>
  <si>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</si>
  <si>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</si>
  <si>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</si>
  <si>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</si>
  <si>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</si>
  <si>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</si>
  <si>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</si>
  <si>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</si>
  <si>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</si>
  <si>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</si>
  <si>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</si>
  <si>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</si>
  <si>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</si>
  <si>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</si>
  <si>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</si>
  <si>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</si>
  <si>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</si>
  <si>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</si>
  <si>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</si>
  <si>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</si>
  <si>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</si>
  <si>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</si>
  <si>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</si>
  <si>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</si>
  <si>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</si>
  <si>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</si>
  <si>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</si>
  <si>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</si>
  <si>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</si>
  <si>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</si>
  <si>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</si>
  <si>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</si>
  <si>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</si>
  <si>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</si>
  <si>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</si>
  <si>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</si>
  <si>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</si>
  <si>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</si>
  <si>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</si>
  <si>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</si>
  <si>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</si>
  <si>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</si>
  <si>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</si>
  <si>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</si>
  <si>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</si>
  <si>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</si>
  <si>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</si>
  <si>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</si>
  <si>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</si>
  <si>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</si>
  <si>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</si>
  <si>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</si>
  <si>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</si>
  <si>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</si>
  <si>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</si>
  <si>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</si>
  <si>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</si>
  <si>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</si>
  <si>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</si>
  <si>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</si>
  <si>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</si>
  <si>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</si>
  <si>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</si>
  <si>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</si>
  <si>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</si>
  <si>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</si>
  <si>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</si>
  <si>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</si>
  <si>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</si>
  <si>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</si>
  <si>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</si>
  <si>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</si>
  <si>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</si>
  <si>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</si>
  <si>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</si>
  <si>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</si>
  <si>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</si>
  <si>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</si>
  <si>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</si>
  <si>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</si>
  <si>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</si>
  <si>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</si>
  <si>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</si>
  <si>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</si>
  <si>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</si>
  <si>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</si>
  <si>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</si>
  <si>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</si>
  <si>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</si>
  <si>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</si>
  <si>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</si>
  <si>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</si>
  <si>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</si>
  <si>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</si>
  <si>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</si>
  <si>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</si>
  <si>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</si>
  <si>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</si>
  <si>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</si>
  <si>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</si>
  <si>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</si>
  <si>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</si>
  <si>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</si>
  <si>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</si>
  <si>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</si>
  <si>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</si>
  <si>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</si>
  <si>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</si>
  <si>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</si>
  <si>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</si>
  <si>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</si>
  <si>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</si>
  <si>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</si>
  <si>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</si>
  <si>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</si>
  <si>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</si>
  <si>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</si>
  <si>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</si>
  <si>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</si>
  <si>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</si>
  <si>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</si>
  <si>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</si>
  <si>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</si>
  <si>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</si>
  <si>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</si>
  <si>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</si>
  <si>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</si>
  <si>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</si>
  <si>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</si>
  <si>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</si>
  <si>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</si>
  <si>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</si>
  <si>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</si>
  <si>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</si>
  <si>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</si>
  <si>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</si>
  <si>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</si>
  <si>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</si>
  <si>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</si>
  <si>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</si>
  <si>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</si>
  <si>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</si>
  <si>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</si>
  <si>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</si>
  <si>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</si>
  <si>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</si>
  <si>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</si>
  <si>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</si>
  <si>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</si>
  <si>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</si>
  <si>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</si>
  <si>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</si>
  <si>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</si>
  <si>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</si>
  <si>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</si>
  <si>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</si>
  <si>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</si>
  <si>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</si>
  <si>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</si>
  <si>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</si>
  <si>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</si>
  <si>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</si>
  <si>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</si>
  <si>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</si>
  <si>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</si>
  <si>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</si>
  <si>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</si>
  <si>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</si>
  <si>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</si>
  <si>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</si>
  <si>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</si>
  <si>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</si>
  <si>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</si>
  <si>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</si>
  <si>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</si>
  <si>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</si>
  <si>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</si>
  <si>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</si>
  <si>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</si>
  <si>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</si>
  <si>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</si>
  <si>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</si>
  <si>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</si>
  <si>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</si>
  <si>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</si>
  <si>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</si>
  <si>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</si>
  <si>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</si>
  <si>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</si>
  <si>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</si>
  <si>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</si>
  <si>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</si>
  <si>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</si>
  <si>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</si>
  <si>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</si>
  <si>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</si>
  <si>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</si>
  <si>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</si>
  <si>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</si>
  <si>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</si>
  <si>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</si>
  <si>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</si>
  <si>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</si>
  <si>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</si>
  <si>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</si>
  <si>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</si>
  <si>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</si>
  <si>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</si>
  <si>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</si>
  <si>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</si>
  <si>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</si>
  <si>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</si>
  <si>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</si>
  <si>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</si>
  <si>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</si>
  <si>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</si>
  <si>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</si>
  <si>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</si>
  <si>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</si>
  <si>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</si>
  <si>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</si>
  <si>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</si>
  <si>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</si>
  <si>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</si>
  <si>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</si>
  <si>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</si>
  <si>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</si>
  <si>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</si>
  <si>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</si>
  <si>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</si>
  <si>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</si>
  <si>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</si>
  <si>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</si>
  <si>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</si>
  <si>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</si>
  <si>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</si>
  <si>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</si>
  <si>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</si>
  <si>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</si>
  <si>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</si>
  <si>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</si>
  <si>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</si>
  <si>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</si>
  <si>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</si>
  <si>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</si>
  <si>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</si>
  <si>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</si>
  <si>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</si>
  <si>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</si>
  <si>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</si>
  <si>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</si>
  <si>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</si>
  <si>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</si>
  <si>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</si>
  <si>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</si>
  <si>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</si>
  <si>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</si>
  <si>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</si>
  <si>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</si>
  <si>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</si>
  <si>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</si>
  <si>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</si>
  <si>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</si>
  <si>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</si>
  <si>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</si>
  <si>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</si>
  <si>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</si>
  <si>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</si>
  <si>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</si>
  <si>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</si>
  <si>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</si>
  <si>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</si>
  <si>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</si>
  <si>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</si>
  <si>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</si>
  <si>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</si>
  <si>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</si>
  <si>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</si>
  <si>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</si>
  <si>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</si>
  <si>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</si>
  <si>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</si>
  <si>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</si>
  <si>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</si>
  <si>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</si>
  <si>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</si>
  <si>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</si>
  <si>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</si>
  <si>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</si>
  <si>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</si>
  <si>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</si>
  <si>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</si>
  <si>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</si>
  <si>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</si>
  <si>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</si>
  <si>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</si>
  <si>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</si>
  <si>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</si>
  <si>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</si>
  <si>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</si>
  <si>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</si>
  <si>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</si>
  <si>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</si>
  <si>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</si>
  <si>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</si>
  <si>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</si>
  <si>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</si>
  <si>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</si>
  <si>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</si>
  <si>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</si>
  <si>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</si>
  <si>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</si>
  <si>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</si>
  <si>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</si>
  <si>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</si>
  <si>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</si>
  <si>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</si>
  <si>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</si>
  <si>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</si>
  <si>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</si>
  <si>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</si>
  <si>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</si>
  <si>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</si>
  <si>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</si>
  <si>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</si>
  <si>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</si>
  <si>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</si>
  <si>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</si>
  <si>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</si>
  <si>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</si>
  <si>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</si>
  <si>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</si>
  <si>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</si>
  <si>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</si>
  <si>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</si>
  <si>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</si>
  <si>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</si>
  <si>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</si>
  <si>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</si>
  <si>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</si>
  <si>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</si>
  <si>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</si>
  <si>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</si>
  <si>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</si>
  <si>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</si>
  <si>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</si>
  <si>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</si>
  <si>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</si>
  <si>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</si>
  <si>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</si>
  <si>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</si>
  <si>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</si>
  <si>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</si>
  <si>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</si>
  <si>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</si>
  <si>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</si>
  <si>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</si>
  <si>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</si>
  <si>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</si>
  <si>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</si>
  <si>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</si>
  <si>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</si>
  <si>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</si>
  <si>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</si>
  <si>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</si>
  <si>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</si>
  <si>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</si>
  <si>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</si>
  <si>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</si>
  <si>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</si>
  <si>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</si>
  <si>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</si>
  <si>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</si>
  <si>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</si>
  <si>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</si>
  <si>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</si>
  <si>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</si>
  <si>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</si>
  <si>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</si>
  <si>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</si>
  <si>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</si>
  <si>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</si>
  <si>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</si>
  <si>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</si>
  <si>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</si>
  <si>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</si>
  <si>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</si>
  <si>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</si>
  <si>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</si>
  <si>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</si>
  <si>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</si>
  <si>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</si>
  <si>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</si>
  <si>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</si>
  <si>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</si>
  <si>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</si>
  <si>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</si>
  <si>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</si>
  <si>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</si>
  <si>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</si>
  <si>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</si>
  <si>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</si>
  <si>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</si>
  <si>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</si>
  <si>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</si>
  <si>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</si>
  <si>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</si>
  <si>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</si>
  <si>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</si>
  <si>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</si>
  <si>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</si>
  <si>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</si>
  <si>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</si>
  <si>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</si>
  <si>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</si>
  <si>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</si>
  <si>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</si>
  <si>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</si>
  <si>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</si>
  <si>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</si>
  <si>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</si>
  <si>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</si>
  <si>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</si>
  <si>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</si>
  <si>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</si>
  <si>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</si>
  <si>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</si>
  <si>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</si>
  <si>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</si>
  <si>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</si>
  <si>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</si>
  <si>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</si>
  <si>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</si>
  <si>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</si>
  <si>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</si>
  <si>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</si>
  <si>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</si>
  <si>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</si>
  <si>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</si>
  <si>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</si>
  <si>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</si>
  <si>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</si>
  <si>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</si>
  <si>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</si>
  <si>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</si>
  <si>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</si>
  <si>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</si>
  <si>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</si>
  <si>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</si>
  <si>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</si>
  <si>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</si>
  <si>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</si>
  <si>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</si>
  <si>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</si>
  <si>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</si>
  <si>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</si>
  <si>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</si>
  <si>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</si>
  <si>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</si>
  <si>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</si>
  <si>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</si>
  <si>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</si>
  <si>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</si>
  <si>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</si>
  <si>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</si>
  <si>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</si>
  <si>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</si>
  <si>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</si>
  <si>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</si>
  <si>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</si>
  <si>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</si>
  <si>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</si>
  <si>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</si>
  <si>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</si>
  <si>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</si>
  <si>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</si>
  <si>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</si>
  <si>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</si>
  <si>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</si>
  <si>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</si>
  <si>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</si>
  <si>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</si>
  <si>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</si>
  <si>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</si>
  <si>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</si>
  <si>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</si>
  <si>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</si>
  <si>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</si>
  <si>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</si>
  <si>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</si>
  <si>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</si>
  <si>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</si>
  <si>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</si>
  <si>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</si>
  <si>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</si>
  <si>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</si>
  <si>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</si>
  <si>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</si>
  <si>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</si>
  <si>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</si>
  <si>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</si>
  <si>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</si>
  <si>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</si>
  <si>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</si>
  <si>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</si>
  <si>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</si>
  <si>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</si>
  <si>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</si>
  <si>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</si>
  <si>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</si>
  <si>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</si>
  <si>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</si>
  <si>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</si>
  <si>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</si>
  <si>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</si>
  <si>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</si>
  <si>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</si>
  <si>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</si>
  <si>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</si>
  <si>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</si>
  <si>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</si>
  <si>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</si>
  <si>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</si>
  <si>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</si>
  <si>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</si>
  <si>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</si>
  <si>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</si>
  <si>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</si>
  <si>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</si>
  <si>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</si>
  <si>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</si>
  <si>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</si>
  <si>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</si>
  <si>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</si>
  <si>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</si>
  <si>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</si>
  <si>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</si>
  <si>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</si>
  <si>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</si>
  <si>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</si>
  <si>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</si>
  <si>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</si>
  <si>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</si>
  <si>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</si>
  <si>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</si>
  <si>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</si>
  <si>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</si>
  <si>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</si>
  <si>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</si>
  <si>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</si>
  <si>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</si>
  <si>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</si>
  <si>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</si>
  <si>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</si>
  <si>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</si>
  <si>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</si>
  <si>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</si>
  <si>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</si>
  <si>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</si>
  <si>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</si>
  <si>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</si>
  <si>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</si>
  <si>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</si>
  <si>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</si>
  <si>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</si>
  <si>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</si>
  <si>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</si>
  <si>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</si>
  <si>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</si>
  <si>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</si>
  <si>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</si>
  <si>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</si>
  <si>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</si>
  <si>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</si>
  <si>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</si>
  <si>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</si>
  <si>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</si>
  <si>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</si>
  <si>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</si>
  <si>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</si>
  <si>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</si>
  <si>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</si>
  <si>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</si>
  <si>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</si>
  <si>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</si>
  <si>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</si>
  <si>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</si>
  <si>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</si>
  <si>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</si>
  <si>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</si>
  <si>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</si>
  <si>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</si>
  <si>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</si>
  <si>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</si>
  <si>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</si>
  <si>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</si>
  <si>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</si>
  <si>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</si>
  <si>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</si>
  <si>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</si>
  <si>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</si>
  <si>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</si>
  <si>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</si>
  <si>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</si>
  <si>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</si>
  <si>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</si>
  <si>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</si>
  <si>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</si>
  <si>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</si>
  <si>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</si>
  <si>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</si>
  <si>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</si>
  <si>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</si>
  <si>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</si>
  <si>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</si>
  <si>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</si>
  <si>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</si>
  <si>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</si>
  <si>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</si>
  <si>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</si>
  <si>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</si>
  <si>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</si>
  <si>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</si>
  <si>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</si>
  <si>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</si>
  <si>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</si>
  <si>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</si>
  <si>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</si>
  <si>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</si>
  <si>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</si>
  <si>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</si>
  <si>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</si>
  <si>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</si>
  <si>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</si>
  <si>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</si>
  <si>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</si>
  <si>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</si>
  <si>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</si>
  <si>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</si>
  <si>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</si>
  <si>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</si>
  <si>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</si>
  <si>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</si>
  <si>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</si>
  <si>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</si>
  <si>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</si>
  <si>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</si>
  <si>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</si>
  <si>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</si>
  <si>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</si>
  <si>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</si>
  <si>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</si>
  <si>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</si>
  <si>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</si>
  <si>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</si>
  <si>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</si>
  <si>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</si>
  <si>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</si>
  <si>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</si>
  <si>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</si>
  <si>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</si>
  <si>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</si>
  <si>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</si>
  <si>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</si>
  <si>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</si>
  <si>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</si>
  <si>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</si>
  <si>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</si>
  <si>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</si>
  <si>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</si>
  <si>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</si>
  <si>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</si>
  <si>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</si>
  <si>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</si>
  <si>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</si>
  <si>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</si>
  <si>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</si>
  <si>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</si>
  <si>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</si>
  <si>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</si>
  <si>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</si>
  <si>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</si>
  <si>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</si>
  <si>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</si>
  <si>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</si>
  <si>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</si>
  <si>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</si>
  <si>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</si>
  <si>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</si>
  <si>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</si>
  <si>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</si>
  <si>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</si>
  <si>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</si>
  <si>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</si>
  <si>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</si>
  <si>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</si>
  <si>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</si>
  <si>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</si>
  <si>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</si>
  <si>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</si>
  <si>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</si>
  <si>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</si>
  <si>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</si>
  <si>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</si>
  <si>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</si>
  <si>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</si>
  <si>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</si>
  <si>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</si>
  <si>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</si>
  <si>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</si>
  <si>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</si>
  <si>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</si>
  <si>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</si>
  <si>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</si>
  <si>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</si>
  <si>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</si>
  <si>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</si>
  <si>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</si>
  <si>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</si>
  <si>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</si>
  <si>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</si>
  <si>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</si>
  <si>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</si>
  <si>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</si>
  <si>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</si>
  <si>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</si>
  <si>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</si>
  <si>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</si>
  <si>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</si>
  <si>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</si>
  <si>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</si>
  <si>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</si>
  <si>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</si>
  <si>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</si>
  <si>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</si>
  <si>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</si>
  <si>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</si>
  <si>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</si>
  <si>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</si>
  <si>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</si>
  <si>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</si>
  <si>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</si>
  <si>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</si>
  <si>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</si>
  <si>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</si>
  <si>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</si>
  <si>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</si>
  <si>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</si>
  <si>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</si>
  <si>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</si>
  <si>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</si>
  <si>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</si>
  <si>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</si>
  <si>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</si>
  <si>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</si>
  <si>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</si>
  <si>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</si>
  <si>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</si>
  <si>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</si>
  <si>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</si>
  <si>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</si>
  <si>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</si>
  <si>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</si>
  <si>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</si>
  <si>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</si>
  <si>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</si>
  <si>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</si>
  <si>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</si>
  <si>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</si>
  <si>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</si>
  <si>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</si>
  <si>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</si>
  <si>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</si>
  <si>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</si>
  <si>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</si>
  <si>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</si>
  <si>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</si>
  <si>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</si>
  <si>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</si>
  <si>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</si>
  <si>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</si>
  <si>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</si>
  <si>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</si>
  <si>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</si>
  <si>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</si>
  <si>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</si>
  <si>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</si>
  <si>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</si>
  <si>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</si>
  <si>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</si>
  <si>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</si>
  <si>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</si>
  <si>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</si>
  <si>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</si>
  <si>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</si>
  <si>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</si>
  <si>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</si>
  <si>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</si>
  <si>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</si>
  <si>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</si>
  <si>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</si>
  <si>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</si>
  <si>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</si>
  <si>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</si>
  <si>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</si>
  <si>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</si>
  <si>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</si>
  <si>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</si>
  <si>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</si>
  <si>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</si>
  <si>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</si>
  <si>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</si>
  <si>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</si>
  <si>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</si>
  <si>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</si>
  <si>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</si>
  <si>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</si>
  <si>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</si>
  <si>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</si>
  <si>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</si>
  <si>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</si>
  <si>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</si>
  <si>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</si>
  <si>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</si>
  <si>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</si>
  <si>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</si>
  <si>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</si>
  <si>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</si>
  <si>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</si>
  <si>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</si>
  <si>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</si>
  <si>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</si>
  <si>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</si>
  <si>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</si>
  <si>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</si>
  <si>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</si>
  <si>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</si>
  <si>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</si>
  <si>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</si>
  <si>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</si>
  <si>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</si>
  <si>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</si>
  <si>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</si>
  <si>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</si>
  <si>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</si>
  <si>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</si>
  <si>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</si>
  <si>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</si>
  <si>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</si>
  <si>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</si>
  <si>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</si>
  <si>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</si>
  <si>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</si>
  <si>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</si>
  <si>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</si>
  <si>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</si>
  <si>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</si>
  <si>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</si>
  <si>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</si>
  <si>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</si>
  <si>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</si>
  <si>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</si>
  <si>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</si>
  <si>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</si>
  <si>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</si>
  <si>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</si>
  <si>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</si>
  <si>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</si>
  <si>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</si>
  <si>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</si>
  <si>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</si>
  <si>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</si>
  <si>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</si>
  <si>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</si>
  <si>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</si>
  <si>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</si>
  <si>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</si>
  <si>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</si>
  <si>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</si>
  <si>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</si>
  <si>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</si>
  <si>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</si>
  <si>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</si>
  <si>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</si>
  <si>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</si>
  <si>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</si>
  <si>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</si>
  <si>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</si>
  <si>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</si>
  <si>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</si>
  <si>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</si>
  <si>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</si>
  <si>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</si>
  <si>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</si>
  <si>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</si>
  <si>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</si>
  <si>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</si>
  <si>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</si>
  <si>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</si>
  <si>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</si>
  <si>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</si>
  <si>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</si>
  <si>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</si>
  <si>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</si>
  <si>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</si>
  <si>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</si>
  <si>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</si>
  <si>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</si>
  <si>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</si>
  <si>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</si>
  <si>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</si>
  <si>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</si>
  <si>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</si>
  <si>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</si>
  <si>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</si>
  <si>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</si>
  <si>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</si>
  <si>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</si>
  <si>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</si>
  <si>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</si>
  <si>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</si>
  <si>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</si>
  <si>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</si>
  <si>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</si>
  <si>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</si>
  <si>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</si>
  <si>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</si>
  <si>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</si>
  <si>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</si>
  <si>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</si>
  <si>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</si>
  <si>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</si>
  <si>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</si>
  <si>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</si>
  <si>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</si>
  <si>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</si>
  <si>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</si>
  <si>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</si>
  <si>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</si>
  <si>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</si>
  <si>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</si>
  <si>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</si>
  <si>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</si>
  <si>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</si>
  <si>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</si>
  <si>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</si>
  <si>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</si>
  <si>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</si>
  <si>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</si>
  <si>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</si>
  <si>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</si>
  <si>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</si>
  <si>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</si>
  <si>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</si>
  <si>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</si>
  <si>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</si>
  <si>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</si>
  <si>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</si>
  <si>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</si>
  <si>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</si>
  <si>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</si>
  <si>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</si>
  <si>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</si>
  <si>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</si>
  <si>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</si>
  <si>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</si>
  <si>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</si>
  <si>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</si>
  <si>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</si>
  <si>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</si>
  <si>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</si>
  <si>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</si>
  <si>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</si>
  <si>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</si>
  <si>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</si>
  <si>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</si>
  <si>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</si>
  <si>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</si>
  <si>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</si>
  <si>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</si>
  <si>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</si>
  <si>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</si>
  <si>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</si>
  <si>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</si>
  <si>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</si>
  <si>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</si>
  <si>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</si>
  <si>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</si>
  <si>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</si>
  <si>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</si>
  <si>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</si>
  <si>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</si>
  <si>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</si>
  <si>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</si>
  <si>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</si>
  <si>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</si>
  <si>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</si>
  <si>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</si>
  <si>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</si>
  <si>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</si>
  <si>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</si>
  <si>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</si>
  <si>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</si>
  <si>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</si>
  <si>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</si>
  <si>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</si>
  <si>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</si>
  <si>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</si>
  <si>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</si>
  <si>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</si>
  <si>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</si>
  <si>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</si>
  <si>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</si>
  <si>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</si>
  <si>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</si>
  <si>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</si>
  <si>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</si>
  <si>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</si>
  <si>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</si>
  <si>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</si>
  <si>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</si>
  <si>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</si>
  <si>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</si>
  <si>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</si>
  <si>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</si>
  <si>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</si>
  <si>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</si>
  <si>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</si>
  <si>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</si>
  <si>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</si>
  <si>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</si>
  <si>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</si>
  <si>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</si>
  <si>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</si>
  <si>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</si>
  <si>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</si>
  <si>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</si>
  <si>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</si>
  <si>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</si>
  <si>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</si>
  <si>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</si>
  <si>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</si>
  <si>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</si>
  <si>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</si>
  <si>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</si>
  <si>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</si>
  <si>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</si>
  <si>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</si>
  <si>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</si>
  <si>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</si>
  <si>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</si>
  <si>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</si>
  <si>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</si>
  <si>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</si>
  <si>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</si>
  <si>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</si>
  <si>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</si>
  <si>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</si>
  <si>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</si>
  <si>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</si>
  <si>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</si>
  <si>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</si>
  <si>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</si>
  <si>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</si>
  <si>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</si>
  <si>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</si>
  <si>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</si>
  <si>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</si>
  <si>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</si>
  <si>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</si>
  <si>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</si>
  <si>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</si>
  <si>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</si>
  <si>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</si>
  <si>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</si>
  <si>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</si>
  <si>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</si>
  <si>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</si>
  <si>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</si>
  <si>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</si>
  <si>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</si>
  <si>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</si>
  <si>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</si>
  <si>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</si>
  <si>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</si>
  <si>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</si>
  <si>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</si>
  <si>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</si>
  <si>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</si>
  <si>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</si>
  <si>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</si>
  <si>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</si>
  <si>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</si>
  <si>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</si>
  <si>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</si>
  <si>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</si>
  <si>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</si>
  <si>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</si>
  <si>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</si>
  <si>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</si>
  <si>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</si>
  <si>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</si>
  <si>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</si>
  <si>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</si>
  <si>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</si>
  <si>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</si>
  <si>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</si>
  <si>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</si>
  <si>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</si>
  <si>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</si>
  <si>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</si>
  <si>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</si>
  <si>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</si>
  <si>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</si>
  <si>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</si>
  <si>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</si>
  <si>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</si>
  <si>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</si>
  <si>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</si>
  <si>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</si>
  <si>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</si>
  <si>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</si>
  <si>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</si>
  <si>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</si>
  <si>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</si>
  <si>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</si>
  <si>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</si>
  <si>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</si>
  <si>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</si>
  <si>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</si>
  <si>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</si>
  <si>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</si>
  <si>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</si>
  <si>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</si>
  <si>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</si>
  <si>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</si>
  <si>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</si>
  <si>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</si>
  <si>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</si>
  <si>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</si>
  <si>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</si>
  <si>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</si>
  <si>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</si>
  <si>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</si>
  <si>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</si>
  <si>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</si>
  <si>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</si>
  <si>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</si>
  <si>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</si>
  <si>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</si>
  <si>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</si>
  <si>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</si>
  <si>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</si>
  <si>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</si>
  <si>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</si>
  <si>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</si>
  <si>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</si>
  <si>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</si>
  <si>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</si>
  <si>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</si>
  <si>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</si>
  <si>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</si>
  <si>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</si>
  <si>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</si>
  <si>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</si>
  <si>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</si>
  <si>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</si>
  <si>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</si>
  <si>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</si>
  <si>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</si>
  <si>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</si>
  <si>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</si>
  <si>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</si>
  <si>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</si>
  <si>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</si>
  <si>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</si>
  <si>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</si>
  <si>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</si>
  <si>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</si>
  <si>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</si>
  <si>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</si>
  <si>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</si>
  <si>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</si>
  <si>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</si>
  <si>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</si>
  <si>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</si>
  <si>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</si>
  <si>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</si>
  <si>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</si>
  <si>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</si>
  <si>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</si>
  <si>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</si>
  <si>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</si>
  <si>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</si>
  <si>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</si>
  <si>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</si>
  <si>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</si>
  <si>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</si>
  <si>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</si>
  <si>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</si>
  <si>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</si>
  <si>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</si>
  <si>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</si>
  <si>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</si>
  <si>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</si>
  <si>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</si>
  <si>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</si>
  <si>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</si>
  <si>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</si>
  <si>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</si>
  <si>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</si>
  <si>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</si>
  <si>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</si>
  <si>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</si>
  <si>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</si>
  <si>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</si>
  <si>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</si>
  <si>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</si>
  <si>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</si>
  <si>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</si>
  <si>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</si>
  <si>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</si>
  <si>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</si>
  <si>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</si>
  <si>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</si>
  <si>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</si>
  <si>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</si>
  <si>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</si>
  <si>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</si>
  <si>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</si>
  <si>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</si>
  <si>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</si>
  <si>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</si>
  <si>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</si>
  <si>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</si>
  <si>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</si>
  <si>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</si>
  <si>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</si>
  <si>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</si>
  <si>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</si>
  <si>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</si>
  <si>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</si>
  <si>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</si>
  <si>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</si>
  <si>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</si>
  <si>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</si>
  <si>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</si>
  <si>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</si>
  <si>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</si>
  <si>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</si>
  <si>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</si>
  <si>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</si>
  <si>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</si>
  <si>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</si>
  <si>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</si>
  <si>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</si>
  <si>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</si>
  <si>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</si>
  <si>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</si>
  <si>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</si>
  <si>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</si>
  <si>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</si>
  <si>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</si>
  <si>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</si>
  <si>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</si>
  <si>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</si>
  <si>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</si>
  <si>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</si>
  <si>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</si>
  <si>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</si>
  <si>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</si>
  <si>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</si>
  <si>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</si>
  <si>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</si>
  <si>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</si>
  <si>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</si>
  <si>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</si>
  <si>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</si>
  <si>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</si>
  <si>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</si>
  <si>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</si>
  <si>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</si>
  <si>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</si>
  <si>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</si>
  <si>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</si>
  <si>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</si>
  <si>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</si>
  <si>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</si>
  <si>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</si>
  <si>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</si>
  <si>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</si>
  <si>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</si>
  <si>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</si>
  <si>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</si>
  <si>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</si>
  <si>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</si>
  <si>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</si>
  <si>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</si>
  <si>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</si>
  <si>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</si>
  <si>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</si>
  <si>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</si>
  <si>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</si>
  <si>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</si>
  <si>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</si>
  <si>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</si>
  <si>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</si>
  <si>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</si>
  <si>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</si>
  <si>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</si>
  <si>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</si>
  <si>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</si>
  <si>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</si>
  <si>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</si>
  <si>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</si>
  <si>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</si>
  <si>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</si>
  <si>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</si>
  <si>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</si>
  <si>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</si>
  <si>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</si>
  <si>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</si>
  <si>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</si>
  <si>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</si>
  <si>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</si>
  <si>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</si>
  <si>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</si>
  <si>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</si>
  <si>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</si>
  <si>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</si>
  <si>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</si>
  <si>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</si>
  <si>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</si>
  <si>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</si>
  <si>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</si>
  <si>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</si>
  <si>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</si>
  <si>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</si>
  <si>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</si>
  <si>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</si>
  <si>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</si>
  <si>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</si>
  <si>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</si>
  <si>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</si>
  <si>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</si>
  <si>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</si>
  <si>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</si>
  <si>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</si>
  <si>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</si>
  <si>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</si>
  <si>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</si>
  <si>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</si>
  <si>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</si>
  <si>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</si>
  <si>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</si>
  <si>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</si>
  <si>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</si>
  <si>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</si>
  <si>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</si>
  <si>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</si>
  <si>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</si>
  <si>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</si>
  <si>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</si>
  <si>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</si>
  <si>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</si>
  <si>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</si>
  <si>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</si>
  <si>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</si>
  <si>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</si>
  <si>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</si>
  <si>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</si>
  <si>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</si>
  <si>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</si>
  <si>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</si>
  <si>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</si>
  <si>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</si>
  <si>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</si>
  <si>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</si>
  <si>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</si>
  <si>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</si>
  <si>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</si>
  <si>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</si>
  <si>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</si>
  <si>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</si>
  <si>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</si>
  <si>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</si>
  <si>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</si>
  <si>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</si>
  <si>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</si>
  <si>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</si>
  <si>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</si>
  <si>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</si>
  <si>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</si>
  <si>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</si>
  <si>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</si>
  <si>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</si>
  <si>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</si>
  <si>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</si>
  <si>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</si>
  <si>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</si>
  <si>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</si>
  <si>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</si>
  <si>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</si>
  <si>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</si>
  <si>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</si>
  <si>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</si>
  <si>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</si>
  <si>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</si>
  <si>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</si>
  <si>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</si>
  <si>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</si>
  <si>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</si>
  <si>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</si>
  <si>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</si>
  <si>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</si>
  <si>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</si>
  <si>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</si>
  <si>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</si>
  <si>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</si>
  <si>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</si>
  <si>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</si>
  <si>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</si>
  <si>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</si>
  <si>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</si>
  <si>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</si>
  <si>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</si>
  <si>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</si>
  <si>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</si>
  <si>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</si>
  <si>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</si>
  <si>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</si>
  <si>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</si>
  <si>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</si>
  <si>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</si>
  <si>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</si>
  <si>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</si>
  <si>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</si>
  <si>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</si>
  <si>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</si>
  <si>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</si>
  <si>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</si>
  <si>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</si>
  <si>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</si>
  <si>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</si>
  <si>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</si>
  <si>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</si>
  <si>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</si>
  <si>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</si>
  <si>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</si>
  <si>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</si>
  <si>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</si>
  <si>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</si>
  <si>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</si>
  <si>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</si>
  <si>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</si>
  <si>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</si>
  <si>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</si>
  <si>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</si>
  <si>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</si>
  <si>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</si>
  <si>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</si>
  <si>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</si>
  <si>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</si>
  <si>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</si>
  <si>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</si>
  <si>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</si>
  <si>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</si>
  <si>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</si>
  <si>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</si>
  <si>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</si>
  <si>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</si>
  <si>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</si>
  <si>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</si>
  <si>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</si>
  <si>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</si>
  <si>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</si>
  <si>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</si>
  <si>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</si>
  <si>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</si>
  <si>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</si>
  <si>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</si>
  <si>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</si>
  <si>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</si>
  <si>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</si>
  <si>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</si>
  <si>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</si>
  <si>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</si>
  <si>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</si>
  <si>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</si>
  <si>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</si>
  <si>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</si>
  <si>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</si>
  <si>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</si>
  <si>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</si>
  <si>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</si>
  <si>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</si>
  <si>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</si>
  <si>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</si>
  <si>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</si>
  <si>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</si>
  <si>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</si>
  <si>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</si>
  <si>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</si>
  <si>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</si>
  <si>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</si>
  <si>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</si>
  <si>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</si>
  <si>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</si>
  <si>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</si>
  <si>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</si>
  <si>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</si>
  <si>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</si>
  <si>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</si>
  <si>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</si>
  <si>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</si>
  <si>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</si>
  <si>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</si>
  <si>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</si>
  <si>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</si>
  <si>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</si>
  <si>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</si>
  <si>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</si>
  <si>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</si>
  <si>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</si>
  <si>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</si>
  <si>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</si>
  <si>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</si>
  <si>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</si>
  <si>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</si>
  <si>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</si>
  <si>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</si>
  <si>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</si>
  <si>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</si>
  <si>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</si>
  <si>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</si>
  <si>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</si>
  <si>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</si>
  <si>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</si>
  <si>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</si>
  <si>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</si>
  <si>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</si>
  <si>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</si>
  <si>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</si>
  <si>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</si>
  <si>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</si>
  <si>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</si>
  <si>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</si>
  <si>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</si>
  <si>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</si>
  <si>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</si>
  <si>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</si>
  <si>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</si>
  <si>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</si>
  <si>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</si>
  <si>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</si>
  <si>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</si>
  <si>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</si>
  <si>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</si>
  <si>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</si>
  <si>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</si>
  <si>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</si>
  <si>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</si>
  <si>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</si>
  <si>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</si>
  <si>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</si>
  <si>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</si>
  <si>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</si>
  <si>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</si>
  <si>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</si>
  <si>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</si>
  <si>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</si>
  <si>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</si>
  <si>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</si>
  <si>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</si>
  <si>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</si>
  <si>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</si>
  <si>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</si>
  <si>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</si>
  <si>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</si>
  <si>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</si>
  <si>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</si>
  <si>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</si>
  <si>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</si>
  <si>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</si>
  <si>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</si>
  <si>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</si>
  <si>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</si>
  <si>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</si>
  <si>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</si>
  <si>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</si>
  <si>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</si>
  <si>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</si>
  <si>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</si>
  <si>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</si>
  <si>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</si>
  <si>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</si>
  <si>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</si>
  <si>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</si>
  <si>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</si>
  <si>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</si>
  <si>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</si>
  <si>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</si>
  <si>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</si>
  <si>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</si>
  <si>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</si>
  <si>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</si>
  <si>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</si>
  <si>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</si>
  <si>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</si>
  <si>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</si>
  <si>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</si>
  <si>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</si>
  <si>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</si>
  <si>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</si>
  <si>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</si>
  <si>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</si>
  <si>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</si>
  <si>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</si>
  <si>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</si>
  <si>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</si>
  <si>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</si>
  <si>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</si>
  <si>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</si>
  <si>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</si>
  <si>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</si>
  <si>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</si>
  <si>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</si>
  <si>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</si>
  <si>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</si>
  <si>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</si>
  <si>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</si>
  <si>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</si>
  <si>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</si>
  <si>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</si>
  <si>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</si>
  <si>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</si>
  <si>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</si>
  <si>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</si>
  <si>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</si>
  <si>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</si>
  <si>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</si>
  <si>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</si>
  <si>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</si>
  <si>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</si>
  <si>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</si>
  <si>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</si>
  <si>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</si>
  <si>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</si>
  <si>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</si>
  <si>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</si>
  <si>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</si>
  <si>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</si>
  <si>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</si>
  <si>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</si>
  <si>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</si>
  <si>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</si>
  <si>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</si>
  <si>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</si>
  <si>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</si>
  <si>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</si>
  <si>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</si>
  <si>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</si>
  <si>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</si>
  <si>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</si>
  <si>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</si>
  <si>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</si>
  <si>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</si>
  <si>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</si>
  <si>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</si>
  <si>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</si>
  <si>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</si>
  <si>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</si>
  <si>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</si>
  <si>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</si>
  <si>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</si>
  <si>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</si>
  <si>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</si>
  <si>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</si>
  <si>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</si>
  <si>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</si>
  <si>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</si>
  <si>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</si>
  <si>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</si>
  <si>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</si>
  <si>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</si>
  <si>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</si>
  <si>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</si>
  <si>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</si>
  <si>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</si>
  <si>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</si>
  <si>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</si>
  <si>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</si>
  <si>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</si>
  <si>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</si>
  <si>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</si>
  <si>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</si>
  <si>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</si>
  <si>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</si>
  <si>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</si>
  <si>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</si>
  <si>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</si>
  <si>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</si>
  <si>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</si>
  <si>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</si>
  <si>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</si>
  <si>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</si>
  <si>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</si>
  <si>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</si>
  <si>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</si>
  <si>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</si>
  <si>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</si>
  <si>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</si>
  <si>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</si>
  <si>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</si>
  <si>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</si>
  <si>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</si>
  <si>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</si>
  <si>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</si>
  <si>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</si>
  <si>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</si>
  <si>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</si>
  <si>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</si>
  <si>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</si>
  <si>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</si>
  <si>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</si>
  <si>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</si>
  <si>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</si>
  <si>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</si>
  <si>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</si>
  <si>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</si>
  <si>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</si>
  <si>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</si>
  <si>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</si>
  <si>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</si>
  <si>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</si>
  <si>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</si>
  <si>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</si>
  <si>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</si>
  <si>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</si>
  <si>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</si>
  <si>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</si>
  <si>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</si>
  <si>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</si>
  <si>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</si>
  <si>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</si>
  <si>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</si>
  <si>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</si>
  <si>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</si>
  <si>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</si>
  <si>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</si>
  <si>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</si>
  <si>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</si>
  <si>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</si>
  <si>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</si>
  <si>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</si>
  <si>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</si>
  <si>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</si>
  <si>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</si>
  <si>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</si>
  <si>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</si>
  <si>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</si>
  <si>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</si>
  <si>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</si>
  <si>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</si>
  <si>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</si>
  <si>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</si>
  <si>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</si>
  <si>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</si>
  <si>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</si>
  <si>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</si>
  <si>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</si>
  <si>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</si>
  <si>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</si>
  <si>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</si>
  <si>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</si>
  <si>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</si>
  <si>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</si>
  <si>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</si>
  <si>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</si>
  <si>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</si>
  <si>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</si>
  <si>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</si>
  <si>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</si>
  <si>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</si>
  <si>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</si>
  <si>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</si>
  <si>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</si>
  <si>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</si>
  <si>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</si>
  <si>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</si>
  <si>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</si>
  <si>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</si>
  <si>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</si>
  <si>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</si>
  <si>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</si>
  <si>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</si>
  <si>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</si>
  <si>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</si>
  <si>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</si>
  <si>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</si>
  <si>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</si>
  <si>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</si>
  <si>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</si>
  <si>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</si>
  <si>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</si>
  <si>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</si>
  <si>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</si>
  <si>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</si>
  <si>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</si>
  <si>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</si>
  <si>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</si>
  <si>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</si>
  <si>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</si>
  <si>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</si>
  <si>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</si>
  <si>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</si>
  <si>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</si>
  <si>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</si>
  <si>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</si>
  <si>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</si>
  <si>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</si>
  <si>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</si>
  <si>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</si>
  <si>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</si>
  <si>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</si>
  <si>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</si>
  <si>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</si>
  <si>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</si>
  <si>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</si>
  <si>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</si>
  <si>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</si>
  <si>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</si>
  <si>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</si>
  <si>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</si>
  <si>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</si>
  <si>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</si>
  <si>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</si>
  <si>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</si>
  <si>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</si>
  <si>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</si>
  <si>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</si>
  <si>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</si>
  <si>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</si>
  <si>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</si>
  <si>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</si>
  <si>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</si>
  <si>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</si>
  <si>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</si>
  <si>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</si>
  <si>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</si>
  <si>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</si>
  <si>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</si>
  <si>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</si>
  <si>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</si>
  <si>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</si>
  <si>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</si>
  <si>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</si>
  <si>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</si>
  <si>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</si>
  <si>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</si>
  <si>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</si>
  <si>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</si>
  <si>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</si>
  <si>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</si>
  <si>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</si>
  <si>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</si>
  <si>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</si>
  <si>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</si>
  <si>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</si>
  <si>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</si>
  <si>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</si>
  <si>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</si>
  <si>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</si>
  <si>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</si>
  <si>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</si>
  <si>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</si>
  <si>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</si>
  <si>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</si>
  <si>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</si>
  <si>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</si>
  <si>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</si>
  <si>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</si>
  <si>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</si>
  <si>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</si>
  <si>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</si>
  <si>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</si>
  <si>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</si>
  <si>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</si>
  <si>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</si>
  <si>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</si>
  <si>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</si>
  <si>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</si>
  <si>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</si>
  <si>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</si>
  <si>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</si>
  <si>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</si>
  <si>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</si>
  <si>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</si>
  <si>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</si>
  <si>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</si>
  <si>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</si>
  <si>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</si>
  <si>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</si>
  <si>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</si>
  <si>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</si>
  <si>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</si>
  <si>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</si>
  <si>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</si>
  <si>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</si>
  <si>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</si>
  <si>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</si>
  <si>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</si>
  <si>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</si>
  <si>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</si>
  <si>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</si>
  <si>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</si>
  <si>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</si>
  <si>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</si>
  <si>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</si>
  <si>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</si>
  <si>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</si>
  <si>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</si>
  <si>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</si>
  <si>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</si>
  <si>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</si>
  <si>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</si>
  <si>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</si>
  <si>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</si>
  <si>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</si>
  <si>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</si>
  <si>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</si>
  <si>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</si>
  <si>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</si>
  <si>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</si>
  <si>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</si>
  <si>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</si>
  <si>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</si>
  <si>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</si>
  <si>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</si>
  <si>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</si>
  <si>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</si>
  <si>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</si>
  <si>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</si>
  <si>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</si>
  <si>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</si>
  <si>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</si>
  <si>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</si>
  <si>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</si>
  <si>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</si>
  <si>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</si>
  <si>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</si>
  <si>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</si>
  <si>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</si>
  <si>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</si>
  <si>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</si>
  <si>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</si>
  <si>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</si>
  <si>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</si>
  <si>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</si>
  <si>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</si>
  <si>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</si>
  <si>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</si>
  <si>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</si>
  <si>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</si>
  <si>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</si>
  <si>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</si>
  <si>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</si>
  <si>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</si>
  <si>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</si>
  <si>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</si>
  <si>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</si>
  <si>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</si>
  <si>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</si>
  <si>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</si>
  <si>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</si>
  <si>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</si>
  <si>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</si>
  <si>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</si>
  <si>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</si>
  <si>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</si>
  <si>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</si>
  <si>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</si>
  <si>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</si>
  <si>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</si>
  <si>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</si>
  <si>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</si>
  <si>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</si>
  <si>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</si>
  <si>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</si>
  <si>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</si>
  <si>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</si>
  <si>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</si>
  <si>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</si>
  <si>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</si>
  <si>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</si>
  <si>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</si>
  <si>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</si>
  <si>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</si>
  <si>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</si>
  <si>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</si>
  <si>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</si>
  <si>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</si>
  <si>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</si>
  <si>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</si>
  <si>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</si>
  <si>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</si>
  <si>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</si>
  <si>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</si>
  <si>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</si>
  <si>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</si>
  <si>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</si>
  <si>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</si>
  <si>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</si>
  <si>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</si>
  <si>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</si>
  <si>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</si>
  <si>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</si>
  <si>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</si>
  <si>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</si>
  <si>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</si>
  <si>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</si>
  <si>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</si>
  <si>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</si>
  <si>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</si>
  <si>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</si>
  <si>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</si>
  <si>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</si>
  <si>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</si>
  <si>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</si>
  <si>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</si>
  <si>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</si>
  <si>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</si>
  <si>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</si>
  <si>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</si>
  <si>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</si>
  <si>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</si>
  <si>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</si>
  <si>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</si>
  <si>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</si>
  <si>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</si>
  <si>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</si>
  <si>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</si>
  <si>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</si>
  <si>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</si>
  <si>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</si>
  <si>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</si>
  <si>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</si>
  <si>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</si>
  <si>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</si>
  <si>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</si>
  <si>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</si>
  <si>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</si>
  <si>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</si>
  <si>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</si>
  <si>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</si>
  <si>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</si>
  <si>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</si>
  <si>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</si>
  <si>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</si>
  <si>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</si>
  <si>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</si>
  <si>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</si>
  <si>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</si>
  <si>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</si>
  <si>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</si>
  <si>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</si>
  <si>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</si>
  <si>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</si>
  <si>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</si>
  <si>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</si>
  <si>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</si>
  <si>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</si>
  <si>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</si>
  <si>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</si>
  <si>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</si>
  <si>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</si>
  <si>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</si>
  <si>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</si>
  <si>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</si>
  <si>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</si>
  <si>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</si>
  <si>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</si>
  <si>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</si>
  <si>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</si>
  <si>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</si>
  <si>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</si>
  <si>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</si>
  <si>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</si>
  <si>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</si>
  <si>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</si>
  <si>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</si>
  <si>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</si>
  <si>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</si>
  <si>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</si>
  <si>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</si>
  <si>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</si>
  <si>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</si>
  <si>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</si>
  <si>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</si>
  <si>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</si>
  <si>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</si>
  <si>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</si>
  <si>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</si>
  <si>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</si>
  <si>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</si>
  <si>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</si>
  <si>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</si>
  <si>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</si>
  <si>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</si>
  <si>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</si>
  <si>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</si>
  <si>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</si>
  <si>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</si>
  <si>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</si>
  <si>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</si>
  <si>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</si>
  <si>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</si>
  <si>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</si>
  <si>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</si>
  <si>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</si>
  <si>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</si>
  <si>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</si>
  <si>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</si>
  <si>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</si>
  <si>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</si>
  <si>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</si>
  <si>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</si>
  <si>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</si>
  <si>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</si>
  <si>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</si>
  <si>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</si>
  <si>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</si>
  <si>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</si>
  <si>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</si>
  <si>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</si>
  <si>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</si>
  <si>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</si>
  <si>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</si>
  <si>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</si>
  <si>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</si>
  <si>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</si>
  <si>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</si>
  <si>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</si>
  <si>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</si>
  <si>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</si>
  <si>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</si>
  <si>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</si>
  <si>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</si>
  <si>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</si>
  <si>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</si>
  <si>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</si>
  <si>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</si>
  <si>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</si>
  <si>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</si>
  <si>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</si>
  <si>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</si>
  <si>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</si>
  <si>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</si>
  <si>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</si>
  <si>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</si>
  <si>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</si>
  <si>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</si>
  <si>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</si>
  <si>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</si>
  <si>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</si>
  <si>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</si>
  <si>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</si>
  <si>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</si>
  <si>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</si>
  <si>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</si>
  <si>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</si>
  <si>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</si>
  <si>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</si>
  <si>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</si>
  <si>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</si>
  <si>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</si>
  <si>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</si>
  <si>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</si>
  <si>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</si>
  <si>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</si>
  <si>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</si>
  <si>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</si>
  <si>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</si>
  <si>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</si>
  <si>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</si>
  <si>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</si>
  <si>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</si>
  <si>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</si>
  <si>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</si>
  <si>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</si>
  <si>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</si>
  <si>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</si>
  <si>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</si>
  <si>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</si>
  <si>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</si>
  <si>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</si>
  <si>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</si>
  <si>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</si>
  <si>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</si>
  <si>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</si>
  <si>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</si>
  <si>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</si>
  <si>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</si>
  <si>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</si>
  <si>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</si>
  <si>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</si>
  <si>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</si>
  <si>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</si>
  <si>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</si>
  <si>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</si>
  <si>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</si>
  <si>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</si>
  <si>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</si>
  <si>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</si>
  <si>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</si>
  <si>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</si>
  <si>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</si>
  <si>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</si>
  <si>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</si>
  <si>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</si>
  <si>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</si>
  <si>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</si>
  <si>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</si>
  <si>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</si>
  <si>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</si>
  <si>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</si>
  <si>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</si>
  <si>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</si>
  <si>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</si>
  <si>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</si>
  <si>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</si>
  <si>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</si>
  <si>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</si>
  <si>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</si>
  <si>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</si>
  <si>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</si>
  <si>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</si>
  <si>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</si>
  <si>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</si>
  <si>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</si>
  <si>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</si>
  <si>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</si>
  <si>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</si>
  <si>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</si>
  <si>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</si>
  <si>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</si>
  <si>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</si>
  <si>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</si>
  <si>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</si>
  <si>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</si>
  <si>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</si>
  <si>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</si>
  <si>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</si>
  <si>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</si>
  <si>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</si>
  <si>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</si>
  <si>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</si>
  <si>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</si>
  <si>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</si>
  <si>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</si>
  <si>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</si>
  <si>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</si>
  <si>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</si>
  <si>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</si>
  <si>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</si>
  <si>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</si>
  <si>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</si>
  <si>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</si>
  <si>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</si>
  <si>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</si>
  <si>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</si>
  <si>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</si>
  <si>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</si>
  <si>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</si>
  <si>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</si>
  <si>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</si>
  <si>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</si>
  <si>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</si>
  <si>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</si>
  <si>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</si>
  <si>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</si>
  <si>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</si>
  <si>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</si>
  <si>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</si>
  <si>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</si>
  <si>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</si>
  <si>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</si>
  <si>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</si>
  <si>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</si>
  <si>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</si>
  <si>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</si>
  <si>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</si>
  <si>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</si>
  <si>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</si>
  <si>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</si>
  <si>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</si>
  <si>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</si>
  <si>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</si>
  <si>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</si>
  <si>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</si>
  <si>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</si>
  <si>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</si>
  <si>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</si>
  <si>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</si>
  <si>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</si>
  <si>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</si>
  <si>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</si>
  <si>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</si>
  <si>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</si>
  <si>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</si>
  <si>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</si>
  <si>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</si>
  <si>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</si>
  <si>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</si>
  <si>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</si>
  <si>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</si>
  <si>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</si>
  <si>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</si>
  <si>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</si>
  <si>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</si>
  <si>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</si>
  <si>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</si>
  <si>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</si>
  <si>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</si>
  <si>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</si>
  <si>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</si>
  <si>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</si>
  <si>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</si>
  <si>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</si>
  <si>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</si>
  <si>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</si>
  <si>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</si>
  <si>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</si>
  <si>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</si>
  <si>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</si>
  <si>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</si>
  <si>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</si>
  <si>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</si>
  <si>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</si>
  <si>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</si>
  <si>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</si>
  <si>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</si>
  <si>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</si>
  <si>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</si>
  <si>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</si>
  <si>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</si>
  <si>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</si>
  <si>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</si>
  <si>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</si>
  <si>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</si>
  <si>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</si>
  <si>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</si>
  <si>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</si>
  <si>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</si>
  <si>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</si>
  <si>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</si>
  <si>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</si>
  <si>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</si>
  <si>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</si>
  <si>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</si>
  <si>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</si>
  <si>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</si>
  <si>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</si>
  <si>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</si>
  <si>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</si>
  <si>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</si>
  <si>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</si>
  <si>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</si>
  <si>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</si>
  <si>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</si>
  <si>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</si>
  <si>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</si>
  <si>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</si>
  <si>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</si>
  <si>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</si>
  <si>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</si>
  <si>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</si>
  <si>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</si>
  <si>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</si>
  <si>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</si>
  <si>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</si>
  <si>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</si>
  <si>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</si>
  <si>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</si>
  <si>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</si>
  <si>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</si>
  <si>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</si>
  <si>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</si>
  <si>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</si>
  <si>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</si>
  <si>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</si>
  <si>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</si>
  <si>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</si>
  <si>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</si>
  <si>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</si>
  <si>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</si>
  <si>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</si>
  <si>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</si>
  <si>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</si>
  <si>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</si>
  <si>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</si>
  <si>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</si>
  <si>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</si>
  <si>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</si>
  <si>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</si>
  <si>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</si>
  <si>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</si>
  <si>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</si>
  <si>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</si>
  <si>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</si>
  <si>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</si>
  <si>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</si>
  <si>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</si>
  <si>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</si>
  <si>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</si>
  <si>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</si>
  <si>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</si>
  <si>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</si>
  <si>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</si>
  <si>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</si>
  <si>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</si>
  <si>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</si>
  <si>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</si>
  <si>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</si>
  <si>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</si>
  <si>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</si>
  <si>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</si>
  <si>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</si>
  <si>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</si>
  <si>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</si>
  <si>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</si>
  <si>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</si>
  <si>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</si>
  <si>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</si>
  <si>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</si>
  <si>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</si>
  <si>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</si>
  <si>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</si>
  <si>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</si>
  <si>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</si>
  <si>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</si>
  <si>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</si>
  <si>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</si>
  <si>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</si>
  <si>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</si>
  <si>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</si>
  <si>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</si>
  <si>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</si>
  <si>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</si>
  <si>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</si>
  <si>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</si>
  <si>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</si>
  <si>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</si>
  <si>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</si>
  <si>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</si>
  <si>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</si>
  <si>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</si>
  <si>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</si>
  <si>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</si>
  <si>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</si>
  <si>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</si>
  <si>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</si>
  <si>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</si>
  <si>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</si>
  <si>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</si>
  <si>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</si>
  <si>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</si>
  <si>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</si>
  <si>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</si>
  <si>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</si>
  <si>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</si>
  <si>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</si>
  <si>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</si>
  <si>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</si>
  <si>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</si>
  <si>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</si>
  <si>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</si>
  <si>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</si>
  <si>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</si>
  <si>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</si>
  <si>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</si>
  <si>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</si>
  <si>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</si>
  <si>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</si>
  <si>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</si>
  <si>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</si>
  <si>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</si>
  <si>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</si>
  <si>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</si>
  <si>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</si>
  <si>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</si>
  <si>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</si>
  <si>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</si>
  <si>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</si>
  <si>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</si>
  <si>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</si>
  <si>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</si>
  <si>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</si>
  <si>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</si>
  <si>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</si>
  <si>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</si>
  <si>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</si>
  <si>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</si>
  <si>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</si>
  <si>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</si>
  <si>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</si>
  <si>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</si>
  <si>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</si>
  <si>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</si>
  <si>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</si>
  <si>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</si>
  <si>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</si>
  <si>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</si>
  <si>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</si>
  <si>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</si>
  <si>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</si>
  <si>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</si>
  <si>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</si>
  <si>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</si>
  <si>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</si>
  <si>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</si>
  <si>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</si>
  <si>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</si>
  <si>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</si>
  <si>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</si>
  <si>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</si>
  <si>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</si>
  <si>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</si>
  <si>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</si>
  <si>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</si>
  <si>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</si>
  <si>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</si>
  <si>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</si>
  <si>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</si>
  <si>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</si>
  <si>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</si>
  <si>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</si>
  <si>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</si>
  <si>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</si>
  <si>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</si>
  <si>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</si>
  <si>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</si>
  <si>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</si>
  <si>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</si>
  <si>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</si>
  <si>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</si>
  <si>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</si>
  <si>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</si>
  <si>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</si>
  <si>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</si>
  <si>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</si>
  <si>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</si>
  <si>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</si>
  <si>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</si>
  <si>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</si>
  <si>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</si>
  <si>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</si>
  <si>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</si>
  <si>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</si>
  <si>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</si>
  <si>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</si>
  <si>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</si>
  <si>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</si>
  <si>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</si>
  <si>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</si>
  <si>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</si>
  <si>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</si>
  <si>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</si>
  <si>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</si>
  <si>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</si>
  <si>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</si>
  <si>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</si>
  <si>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</si>
  <si>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</si>
  <si>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</si>
  <si>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</si>
  <si>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</si>
  <si>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</si>
  <si>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</si>
  <si>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</si>
  <si>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</si>
  <si>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</si>
  <si>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</si>
  <si>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</si>
  <si>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</si>
  <si>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</si>
  <si>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</si>
  <si>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</si>
  <si>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</si>
  <si>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</si>
  <si>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</si>
  <si>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</si>
  <si>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</si>
  <si>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</si>
  <si>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</si>
  <si>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</si>
  <si>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</si>
  <si>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</si>
  <si>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</si>
  <si>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</si>
  <si>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</si>
  <si>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</si>
  <si>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</si>
  <si>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</si>
  <si>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</si>
  <si>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</si>
  <si>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</si>
  <si>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</si>
  <si>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</si>
  <si>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</si>
  <si>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</si>
  <si>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</si>
  <si>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</si>
  <si>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</si>
  <si>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</si>
  <si>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</si>
  <si>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</si>
  <si>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</si>
  <si>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</si>
  <si>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</si>
  <si>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</si>
  <si>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</si>
  <si>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</si>
  <si>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</si>
  <si>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</si>
  <si>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</si>
  <si>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</si>
  <si>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</si>
  <si>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</si>
  <si>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</si>
  <si>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</si>
  <si>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</si>
  <si>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</si>
  <si>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</si>
  <si>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</si>
  <si>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</si>
  <si>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</si>
  <si>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</si>
  <si>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</si>
  <si>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</si>
  <si>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</si>
  <si>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</si>
  <si>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</si>
  <si>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</si>
  <si>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</si>
  <si>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</si>
  <si>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</si>
  <si>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</si>
  <si>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</si>
  <si>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</si>
  <si>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</si>
  <si>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</si>
  <si>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</si>
  <si>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</si>
  <si>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</si>
  <si>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</si>
  <si>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</si>
  <si>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</si>
  <si>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</si>
  <si>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</si>
  <si>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</si>
  <si>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</si>
  <si>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</si>
  <si>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</si>
  <si>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</si>
  <si>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</si>
  <si>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</si>
  <si>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</si>
  <si>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</si>
  <si>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</si>
  <si>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</si>
  <si>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</si>
  <si>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</si>
  <si>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</si>
  <si>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</si>
  <si>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</si>
  <si>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</si>
  <si>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</si>
  <si>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</si>
  <si>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</si>
  <si>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</si>
  <si>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</si>
  <si>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</si>
  <si>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</si>
  <si>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</si>
  <si>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</si>
  <si>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</si>
  <si>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</si>
  <si>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</si>
  <si>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</si>
  <si>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</si>
  <si>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</si>
  <si>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</si>
  <si>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</si>
  <si>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</si>
  <si>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</si>
  <si>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</si>
  <si>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</si>
  <si>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</si>
  <si>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</si>
  <si>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</si>
  <si>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</si>
  <si>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</si>
  <si>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</si>
  <si>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</si>
  <si>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</si>
  <si>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</si>
  <si>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</si>
  <si>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</si>
  <si>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</si>
  <si>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</si>
  <si>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</si>
  <si>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</si>
  <si>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</si>
  <si>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</si>
  <si>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</si>
  <si>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</si>
  <si>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</si>
  <si>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</si>
  <si>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</si>
  <si>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</si>
  <si>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</si>
  <si>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</si>
  <si>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</si>
  <si>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</si>
  <si>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</si>
  <si>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</si>
  <si>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</si>
  <si>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</si>
  <si>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</si>
  <si>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</si>
  <si>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</si>
  <si>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</si>
  <si>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</si>
  <si>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</si>
  <si>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</si>
  <si>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</si>
  <si>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</si>
  <si>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</si>
  <si>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</si>
  <si>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</si>
  <si>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</si>
  <si>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</si>
  <si>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</si>
  <si>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</si>
  <si>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</si>
  <si>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</si>
  <si>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</si>
  <si>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</si>
  <si>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</si>
  <si>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</si>
  <si>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</si>
  <si>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</si>
  <si>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</si>
  <si>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</si>
  <si>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</si>
  <si>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</si>
  <si>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</si>
  <si>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</si>
  <si>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</si>
  <si>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</si>
  <si>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</si>
  <si>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</si>
  <si>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</si>
  <si>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</si>
  <si>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</si>
  <si>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</si>
  <si>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</si>
  <si>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</si>
  <si>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</si>
  <si>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</si>
  <si>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</si>
  <si>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</si>
  <si>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</si>
  <si>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</si>
  <si>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</si>
  <si>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</si>
  <si>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</si>
  <si>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</si>
  <si>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</si>
  <si>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</si>
  <si>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</si>
  <si>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</si>
  <si>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</si>
  <si>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</si>
  <si>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</si>
  <si>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</si>
  <si>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</si>
  <si>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</si>
  <si>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</si>
  <si>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</si>
  <si>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</si>
  <si>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</si>
  <si>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</si>
  <si>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</si>
  <si>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</si>
  <si>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</si>
  <si>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</si>
  <si>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</si>
  <si>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</si>
  <si>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</si>
  <si>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</si>
  <si>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</si>
  <si>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</si>
  <si>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</si>
  <si>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</si>
  <si>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</si>
  <si>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</si>
  <si>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</si>
  <si>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</si>
  <si>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</si>
  <si>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</si>
  <si>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</si>
  <si>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</si>
  <si>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</si>
  <si>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</si>
  <si>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</si>
  <si>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</si>
  <si>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</si>
  <si>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</si>
  <si>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</si>
  <si>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</si>
  <si>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</si>
  <si>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</si>
  <si>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</si>
  <si>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</si>
  <si>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</si>
  <si>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</si>
  <si>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</si>
  <si>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</si>
  <si>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</si>
  <si>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</si>
  <si>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</si>
  <si>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</si>
  <si>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</si>
  <si>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</si>
  <si>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</si>
  <si>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</si>
  <si>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</si>
  <si>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</si>
  <si>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</si>
  <si>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</si>
  <si>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</si>
  <si>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</si>
  <si>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</si>
  <si>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</si>
  <si>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</si>
  <si>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</si>
  <si>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</si>
  <si>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</si>
  <si>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</si>
  <si>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</si>
  <si>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</si>
  <si>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</si>
  <si>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</si>
  <si>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</si>
  <si>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</si>
  <si>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</si>
  <si>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</si>
  <si>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</si>
  <si>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</si>
  <si>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</si>
  <si>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</si>
  <si>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</si>
  <si>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</si>
  <si>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</si>
  <si>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</si>
  <si>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</si>
  <si>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</si>
  <si>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</si>
  <si>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</si>
  <si>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</si>
  <si>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</si>
  <si>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</si>
  <si>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</si>
  <si>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</si>
  <si>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</si>
  <si>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</si>
  <si>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</si>
  <si>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</si>
  <si>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</si>
  <si>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</si>
  <si>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</si>
  <si>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</si>
  <si>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</si>
  <si>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</si>
  <si>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</si>
  <si>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</si>
  <si>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</si>
  <si>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</si>
  <si>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</si>
  <si>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</si>
  <si>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</si>
  <si>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</si>
  <si>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</si>
  <si>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</si>
  <si>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</si>
  <si>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</si>
  <si>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</si>
  <si>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</si>
  <si>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</si>
  <si>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</si>
  <si>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</si>
  <si>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</si>
  <si>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</si>
  <si>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</si>
  <si>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</si>
  <si>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</si>
  <si>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</si>
  <si>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</si>
  <si>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</si>
  <si>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</si>
  <si>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</si>
  <si>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</si>
  <si>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</si>
  <si>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</si>
  <si>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</si>
  <si>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</si>
  <si>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</si>
  <si>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</si>
  <si>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</si>
  <si>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</si>
  <si>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</si>
  <si>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</si>
  <si>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</si>
  <si>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</si>
  <si>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</si>
  <si>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</si>
  <si>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</si>
  <si>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</si>
  <si>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</si>
  <si>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</si>
  <si>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</si>
  <si>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</si>
  <si>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</si>
  <si>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</si>
  <si>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</si>
  <si>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</si>
  <si>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</si>
  <si>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</si>
  <si>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</si>
  <si>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</si>
  <si>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</si>
  <si>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</si>
  <si>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</si>
  <si>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</si>
  <si>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</si>
  <si>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</si>
  <si>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</si>
  <si>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</si>
  <si>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</si>
  <si>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</si>
  <si>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</si>
  <si>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</si>
  <si>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</si>
  <si>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</si>
  <si>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</si>
  <si>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</si>
  <si>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</si>
  <si>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</si>
  <si>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</si>
  <si>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</si>
  <si>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</si>
  <si>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</si>
  <si>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</si>
  <si>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</si>
  <si>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</si>
  <si>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</si>
  <si>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</si>
  <si>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</si>
  <si>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</si>
  <si>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</si>
  <si>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</si>
  <si>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</si>
  <si>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</si>
  <si>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</si>
  <si>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</si>
  <si>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</si>
  <si>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</si>
  <si>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</si>
  <si>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</si>
  <si>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</si>
  <si>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</si>
  <si>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</si>
  <si>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</si>
  <si>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</si>
  <si>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</si>
  <si>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</si>
  <si>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</si>
  <si>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</si>
  <si>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</si>
  <si>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</si>
  <si>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</si>
  <si>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</si>
  <si>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</si>
  <si>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</si>
  <si>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</si>
  <si>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</si>
  <si>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</si>
  <si>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</si>
  <si>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</si>
  <si>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</si>
  <si>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</si>
  <si>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</si>
  <si>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</si>
  <si>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</si>
  <si>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</si>
  <si>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</si>
  <si>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</si>
  <si>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</si>
  <si>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</si>
  <si>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</si>
  <si>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</si>
  <si>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</si>
  <si>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</si>
  <si>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</si>
  <si>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</si>
  <si>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</si>
  <si>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</si>
  <si>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</si>
  <si>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</si>
  <si>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</si>
  <si>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</si>
  <si>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</si>
  <si>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</si>
  <si>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</si>
  <si>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</si>
  <si>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</si>
  <si>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</si>
  <si>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</si>
  <si>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</si>
  <si>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</si>
  <si>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</si>
  <si>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</si>
  <si>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</si>
  <si>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</si>
  <si>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</si>
  <si>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</si>
  <si>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</si>
  <si>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</si>
  <si>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</si>
  <si>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</si>
  <si>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</si>
  <si>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</si>
  <si>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</si>
  <si>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</si>
  <si>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</si>
  <si>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</si>
  <si>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</si>
  <si>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</si>
  <si>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</si>
  <si>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</si>
  <si>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</si>
  <si>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</si>
  <si>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</si>
  <si>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</si>
  <si>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</si>
  <si>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</si>
  <si>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</si>
  <si>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</si>
  <si>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</si>
  <si>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</si>
  <si>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</si>
  <si>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</si>
  <si>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</si>
  <si>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</si>
  <si>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</si>
  <si>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</si>
  <si>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</si>
  <si>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</si>
  <si>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</si>
  <si>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</si>
  <si>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</si>
  <si>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</si>
  <si>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</si>
  <si>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</si>
  <si>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</si>
  <si>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</si>
  <si>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</si>
  <si>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</si>
  <si>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</si>
  <si>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</si>
  <si>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</si>
  <si>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</si>
  <si>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</si>
  <si>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</si>
  <si>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</si>
  <si>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</si>
  <si>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</si>
  <si>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</si>
  <si>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</si>
  <si>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</si>
  <si>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</si>
  <si>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</si>
  <si>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</si>
  <si>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</si>
  <si>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</si>
  <si>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</si>
  <si>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</si>
  <si>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</si>
  <si>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</si>
  <si>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</si>
  <si>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</si>
  <si>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</si>
  <si>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</si>
  <si>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</si>
  <si>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</si>
  <si>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</si>
  <si>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</si>
  <si>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</si>
  <si>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</si>
  <si>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</si>
  <si>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</si>
  <si>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</si>
  <si>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</si>
  <si>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</si>
  <si>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</si>
  <si>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</si>
  <si>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</si>
  <si>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</si>
  <si>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</si>
  <si>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</si>
  <si>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</si>
  <si>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</si>
  <si>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</si>
  <si>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</si>
  <si>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</si>
  <si>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</si>
  <si>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</si>
  <si>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</si>
  <si>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</si>
  <si>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</si>
  <si>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</si>
  <si>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</si>
  <si>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</si>
  <si>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</si>
  <si>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</si>
  <si>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</si>
  <si>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</si>
  <si>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</si>
  <si>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</si>
  <si>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</si>
  <si>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</si>
  <si>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</si>
  <si>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</si>
  <si>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</si>
  <si>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</si>
  <si>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</si>
  <si>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</si>
  <si>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</si>
  <si>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</si>
  <si>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</si>
  <si>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</si>
  <si>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</si>
  <si>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</si>
  <si>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</si>
  <si>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</si>
  <si>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</si>
  <si>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</si>
  <si>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</si>
  <si>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</si>
  <si>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</si>
  <si>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</si>
  <si>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</si>
  <si>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</si>
  <si>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</si>
  <si>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</si>
  <si>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</si>
  <si>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</si>
  <si>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</si>
  <si>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</si>
  <si>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</si>
  <si>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</si>
  <si>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</si>
  <si>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</si>
  <si>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</si>
  <si>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</si>
  <si>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</si>
  <si>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</si>
  <si>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</si>
  <si>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</si>
  <si>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</si>
  <si>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</si>
  <si>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</si>
  <si>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</si>
  <si>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</si>
  <si>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</si>
  <si>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</si>
  <si>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</si>
  <si>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</si>
  <si>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</si>
  <si>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</si>
  <si>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</si>
  <si>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</si>
  <si>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</si>
  <si>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</si>
  <si>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</si>
  <si>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</si>
  <si>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</si>
  <si>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</si>
  <si>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</si>
  <si>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</si>
  <si>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</si>
  <si>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</si>
  <si>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</si>
  <si>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</si>
  <si>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</si>
  <si>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</si>
  <si>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</si>
  <si>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</si>
  <si>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</si>
  <si>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</si>
  <si>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</si>
  <si>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</si>
  <si>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</si>
  <si>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</si>
  <si>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</si>
  <si>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</si>
  <si>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</si>
  <si>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</si>
  <si>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</si>
  <si>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</si>
  <si>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</si>
  <si>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</si>
  <si>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</si>
  <si>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</si>
  <si>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</si>
  <si>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</si>
  <si>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</si>
  <si>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</si>
  <si>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</si>
  <si>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</si>
  <si>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</si>
  <si>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</si>
  <si>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</si>
  <si>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</si>
  <si>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</si>
  <si>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</si>
  <si>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</si>
  <si>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</si>
  <si>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</si>
  <si>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</si>
  <si>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</si>
  <si>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</si>
  <si>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</si>
  <si>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</si>
  <si>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</si>
  <si>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</si>
  <si>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</si>
  <si>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</si>
  <si>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</si>
  <si>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</si>
  <si>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</si>
  <si>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</si>
  <si>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</si>
  <si>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</si>
  <si>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</si>
  <si>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</si>
  <si>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</si>
  <si>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</si>
  <si>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</si>
  <si>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</si>
  <si>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</si>
  <si>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</si>
  <si>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</si>
  <si>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</si>
  <si>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</si>
  <si>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</si>
  <si>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</si>
  <si>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</si>
  <si>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</si>
  <si>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</si>
  <si>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</si>
  <si>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</si>
  <si>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</si>
  <si>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</si>
  <si>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</si>
  <si>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</si>
  <si>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</si>
  <si>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</si>
  <si>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</si>
  <si>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</si>
  <si>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</si>
  <si>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</si>
  <si>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</si>
  <si>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</si>
  <si>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</si>
  <si>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</si>
  <si>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</si>
  <si>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</si>
  <si>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</si>
  <si>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</si>
  <si>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</si>
  <si>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</si>
  <si>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</si>
  <si>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</si>
  <si>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</si>
  <si>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</si>
  <si>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</si>
  <si>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</si>
  <si>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</si>
  <si>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</si>
  <si>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</si>
  <si>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</si>
  <si>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</si>
  <si>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</si>
  <si>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</si>
  <si>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</si>
  <si>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</si>
  <si>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</si>
  <si>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</si>
  <si>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</si>
  <si>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</si>
  <si>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</si>
  <si>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</si>
  <si>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</si>
  <si>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</si>
  <si>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</si>
  <si>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</si>
  <si>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</si>
  <si>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</si>
  <si>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</si>
  <si>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</si>
  <si>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</si>
  <si>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</si>
  <si>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</si>
  <si>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</si>
  <si>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</si>
  <si>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</si>
  <si>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</si>
  <si>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</si>
  <si>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</si>
  <si>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</si>
  <si>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</si>
  <si>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</si>
  <si>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</si>
  <si>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</si>
  <si>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</si>
  <si>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</si>
  <si>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</si>
  <si>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</si>
  <si>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</si>
  <si>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</si>
  <si>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</si>
  <si>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</si>
  <si>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</si>
  <si>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</si>
  <si>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</si>
  <si>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</si>
  <si>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</si>
  <si>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</si>
  <si>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</si>
  <si>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</si>
  <si>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</si>
  <si>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</si>
  <si>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</si>
  <si>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</si>
  <si>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</si>
  <si>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</si>
  <si>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</si>
  <si>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</si>
  <si>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</si>
  <si>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</si>
  <si>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</si>
  <si>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</si>
  <si>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</si>
  <si>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</si>
  <si>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</si>
  <si>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</si>
  <si>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</si>
  <si>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</si>
  <si>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</si>
  <si>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</si>
  <si>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</si>
  <si>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</si>
  <si>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</si>
  <si>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</si>
  <si>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</si>
  <si>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</si>
  <si>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</si>
  <si>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</si>
  <si>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</si>
  <si>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</si>
  <si>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</si>
  <si>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</si>
  <si>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</si>
  <si>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</si>
  <si>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</si>
  <si>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</si>
  <si>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</si>
  <si>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</si>
  <si>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</si>
  <si>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</si>
  <si>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</si>
  <si>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</si>
  <si>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</si>
  <si>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</si>
  <si>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</si>
  <si>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</si>
  <si>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</si>
  <si>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</si>
  <si>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</si>
  <si>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</si>
  <si>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</si>
  <si>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</si>
  <si>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</si>
  <si>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</si>
  <si>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</si>
  <si>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</si>
  <si>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</si>
  <si>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</si>
  <si>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</si>
  <si>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</si>
  <si>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</si>
  <si>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</si>
  <si>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</si>
  <si>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</si>
  <si>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</si>
  <si>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</si>
  <si>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</si>
  <si>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</si>
  <si>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</si>
  <si>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</si>
  <si>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</si>
  <si>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</si>
  <si>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</si>
  <si>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</si>
  <si>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</si>
  <si>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</si>
  <si>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</si>
  <si>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</si>
  <si>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</si>
  <si>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</si>
  <si>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</si>
  <si>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</si>
  <si>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</si>
  <si>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</si>
  <si>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</si>
  <si>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</si>
  <si>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</si>
  <si>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</si>
  <si>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</si>
  <si>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</si>
  <si>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</si>
  <si>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</si>
  <si>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</si>
  <si>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</si>
  <si>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</si>
  <si>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</si>
  <si>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</si>
  <si>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</si>
  <si>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</si>
  <si>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</si>
  <si>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</si>
  <si>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</si>
  <si>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</si>
  <si>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</si>
  <si>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</si>
  <si>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</si>
  <si>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</si>
  <si>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</si>
  <si>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</si>
  <si>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</si>
  <si>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</si>
  <si>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</si>
  <si>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</si>
  <si>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</si>
  <si>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</si>
  <si>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</si>
  <si>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</si>
  <si>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</si>
  <si>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</si>
  <si>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</si>
  <si>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</si>
  <si>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</si>
  <si>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</si>
  <si>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</si>
  <si>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</si>
  <si>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</si>
  <si>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</si>
  <si>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</si>
  <si>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</si>
  <si>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</si>
  <si>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</si>
  <si>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</si>
  <si>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</si>
  <si>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</si>
  <si>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</si>
  <si>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</si>
  <si>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</si>
  <si>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</si>
  <si>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</si>
  <si>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</si>
  <si>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</si>
  <si>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</si>
  <si>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</si>
  <si>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</si>
  <si>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</si>
  <si>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</si>
  <si>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</si>
  <si>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</si>
  <si>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</si>
  <si>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</si>
  <si>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</si>
  <si>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</si>
  <si>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</si>
  <si>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</si>
  <si>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</si>
  <si>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</si>
  <si>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</si>
  <si>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</si>
  <si>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</si>
  <si>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</si>
  <si>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</si>
  <si>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</si>
  <si>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</si>
  <si>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</si>
  <si>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</si>
  <si>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</si>
  <si>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</si>
  <si>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</si>
  <si>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</si>
  <si>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</si>
  <si>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</si>
  <si>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</si>
  <si>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</si>
  <si>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</si>
  <si>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</si>
  <si>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</si>
  <si>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</si>
  <si>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</si>
  <si>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</si>
  <si>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</si>
  <si>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</si>
  <si>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</si>
  <si>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</si>
  <si>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</si>
  <si>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</si>
  <si>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</si>
  <si>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</si>
  <si>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</si>
  <si>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</si>
  <si>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</si>
  <si>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</si>
  <si>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</si>
  <si>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</si>
  <si>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</si>
  <si>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</si>
  <si>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</si>
  <si>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</si>
  <si>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</si>
  <si>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</si>
  <si>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</si>
  <si>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</si>
  <si>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</si>
  <si>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</si>
  <si>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</si>
  <si>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</si>
  <si>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</si>
  <si>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</si>
  <si>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</si>
  <si>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</si>
  <si>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</si>
  <si>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</si>
  <si>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</si>
  <si>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</si>
  <si>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</si>
  <si>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</si>
  <si>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</si>
  <si>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</si>
  <si>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</si>
  <si>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</si>
  <si>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</si>
  <si>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</si>
  <si>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</si>
  <si>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</si>
  <si>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</si>
  <si>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</si>
  <si>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</si>
  <si>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</si>
  <si>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</si>
  <si>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</si>
  <si>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</si>
  <si>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</si>
  <si>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</si>
  <si>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</si>
  <si>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</si>
  <si>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</si>
  <si>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</si>
  <si>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</si>
  <si>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</si>
  <si>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</si>
  <si>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</si>
  <si>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</si>
  <si>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</si>
  <si>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</si>
  <si>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</si>
  <si>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</si>
  <si>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</si>
  <si>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</si>
  <si>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</si>
  <si>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</si>
  <si>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</si>
  <si>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</si>
  <si>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</si>
  <si>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</si>
  <si>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</si>
  <si>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</si>
  <si>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</si>
  <si>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</si>
  <si>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</si>
  <si>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</si>
  <si>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</si>
  <si>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</si>
  <si>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</si>
  <si>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</si>
  <si>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</si>
  <si>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</si>
  <si>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</si>
  <si>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</si>
  <si>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</si>
  <si>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</si>
  <si>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</si>
  <si>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</si>
  <si>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</si>
  <si>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</si>
  <si>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</si>
  <si>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</si>
  <si>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</si>
  <si>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</si>
  <si>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</si>
  <si>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</si>
  <si>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</si>
  <si>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</si>
  <si>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</si>
  <si>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</si>
  <si>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</si>
  <si>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</si>
  <si>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</si>
  <si>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</si>
  <si>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</si>
  <si>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</si>
  <si>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</si>
  <si>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</si>
  <si>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</si>
  <si>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</si>
  <si>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</si>
  <si>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</si>
  <si>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</si>
  <si>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</si>
  <si>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</si>
  <si>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</si>
  <si>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</si>
  <si>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</si>
  <si>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</si>
  <si>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</si>
  <si>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</si>
  <si>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</si>
  <si>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</si>
  <si>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</si>
  <si>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</si>
  <si>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</si>
  <si>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</si>
  <si>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</si>
  <si>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</si>
  <si>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</si>
  <si>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</si>
  <si>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</si>
  <si>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</si>
  <si>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</si>
  <si>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</si>
  <si>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</si>
  <si>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</si>
  <si>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</si>
  <si>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</si>
  <si>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</si>
  <si>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</si>
  <si>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</si>
  <si>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</si>
  <si>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</si>
  <si>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</si>
  <si>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</si>
  <si>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</si>
  <si>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</si>
  <si>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</si>
  <si>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</si>
  <si>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</si>
  <si>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</si>
  <si>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</si>
  <si>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</si>
  <si>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</si>
  <si>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</si>
  <si>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</si>
  <si>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</si>
  <si>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</si>
  <si>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</si>
  <si>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</si>
  <si>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</si>
  <si>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</si>
  <si>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</si>
  <si>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</si>
  <si>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</si>
  <si>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</si>
  <si>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</si>
  <si>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</si>
  <si>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</si>
  <si>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</si>
  <si>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</si>
  <si>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</si>
  <si>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</si>
  <si>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</si>
  <si>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</si>
  <si>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</si>
  <si>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</si>
  <si>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</si>
  <si>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</si>
  <si>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</si>
  <si>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</si>
  <si>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</si>
  <si>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</si>
  <si>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</si>
  <si>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</si>
  <si>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</si>
  <si>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</si>
  <si>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</si>
  <si>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</si>
  <si>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</si>
  <si>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</si>
  <si>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</si>
  <si>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</si>
  <si>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</si>
  <si>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</si>
  <si>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</si>
  <si>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</si>
  <si>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</si>
  <si>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</si>
  <si>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</si>
  <si>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</si>
  <si>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</si>
  <si>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</si>
  <si>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</si>
  <si>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</si>
  <si>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</si>
  <si>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</si>
  <si>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</si>
  <si>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</si>
  <si>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</si>
  <si>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</si>
  <si>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</si>
  <si>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</si>
  <si>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</si>
  <si>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</si>
  <si>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</si>
  <si>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</si>
  <si>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</si>
  <si>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</si>
  <si>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</si>
  <si>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</si>
  <si>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</si>
  <si>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</si>
  <si>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</si>
  <si>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</si>
  <si>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</si>
  <si>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</si>
  <si>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</si>
  <si>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</si>
  <si>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</si>
  <si>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</si>
  <si>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</si>
  <si>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</si>
  <si>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</si>
  <si>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</si>
  <si>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</si>
  <si>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</si>
  <si>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</si>
  <si>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</si>
  <si>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</si>
  <si>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</si>
  <si>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</si>
  <si>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</si>
  <si>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</si>
  <si>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</si>
  <si>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</si>
  <si>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</si>
  <si>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</si>
  <si>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</si>
  <si>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</si>
  <si>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</si>
  <si>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</si>
  <si>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</si>
  <si>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</si>
  <si>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</si>
  <si>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</si>
  <si>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</si>
  <si>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</si>
  <si>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</si>
  <si>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</si>
  <si>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</si>
  <si>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</si>
  <si>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</si>
  <si>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</si>
  <si>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</si>
  <si>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</si>
  <si>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</si>
  <si>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</si>
  <si>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</si>
  <si>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</si>
  <si>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</si>
  <si>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</si>
  <si>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</si>
  <si>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</si>
  <si>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</si>
  <si>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</si>
  <si>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</si>
  <si>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</si>
  <si>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</si>
  <si>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</si>
  <si>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</si>
  <si>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</si>
  <si>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</si>
  <si>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</si>
  <si>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</si>
  <si>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</si>
  <si>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</si>
  <si>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</si>
  <si>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</si>
  <si>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</si>
  <si>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</si>
  <si>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</si>
  <si>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</si>
  <si>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</si>
  <si>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</si>
  <si>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</si>
  <si>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</si>
  <si>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</si>
  <si>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</si>
  <si>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</si>
  <si>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</si>
  <si>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</si>
  <si>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</si>
  <si>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</si>
  <si>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</si>
  <si>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</si>
  <si>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</si>
  <si>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</si>
  <si>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</si>
  <si>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</si>
  <si>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</si>
  <si>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</si>
  <si>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</si>
  <si>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</si>
  <si>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</si>
  <si>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</si>
  <si>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</si>
  <si>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</si>
  <si>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</si>
  <si>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</si>
  <si>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</si>
  <si>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</si>
  <si>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</si>
  <si>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</si>
  <si>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</si>
  <si>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</si>
  <si>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</si>
  <si>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</si>
  <si>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</si>
  <si>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</si>
  <si>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</si>
  <si>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</si>
  <si>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</si>
  <si>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</si>
  <si>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</si>
  <si>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</si>
  <si>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</si>
  <si>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</si>
  <si>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</si>
  <si>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</si>
  <si>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</si>
  <si>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</si>
  <si>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</si>
  <si>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</si>
  <si>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</si>
  <si>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</si>
  <si>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</si>
  <si>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</si>
  <si>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</si>
  <si>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</si>
  <si>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</si>
  <si>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</si>
  <si>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</si>
  <si>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</si>
  <si>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</si>
  <si>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</si>
  <si>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</si>
  <si>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</si>
  <si>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</si>
  <si>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</si>
  <si>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</si>
  <si>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</si>
  <si>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</si>
  <si>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</si>
  <si>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</si>
  <si>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</si>
  <si>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</si>
  <si>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</si>
  <si>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</si>
  <si>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</si>
  <si>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</si>
  <si>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</si>
  <si>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</si>
  <si>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</si>
  <si>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</si>
  <si>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</si>
  <si>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</si>
  <si>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</si>
  <si>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</si>
  <si>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</si>
  <si>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</si>
  <si>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</si>
  <si>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</si>
  <si>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</si>
  <si>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</si>
  <si>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</si>
  <si>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</si>
  <si>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</si>
  <si>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</si>
  <si>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</si>
  <si>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</si>
  <si>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</si>
  <si>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</si>
  <si>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</si>
  <si>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</si>
  <si>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</si>
  <si>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</si>
  <si>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</si>
  <si>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</si>
  <si>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</si>
  <si>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</si>
  <si>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</si>
  <si>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</si>
  <si>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</si>
  <si>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</si>
  <si>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</si>
  <si>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</si>
  <si>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</si>
  <si>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</si>
  <si>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</si>
  <si>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</si>
  <si>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</si>
  <si>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</si>
  <si>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</si>
  <si>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</si>
  <si>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</si>
  <si>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</si>
  <si>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</si>
  <si>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</si>
  <si>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</si>
  <si>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</si>
  <si>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</si>
  <si>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</si>
  <si>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</si>
  <si>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</si>
  <si>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</si>
  <si>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</si>
  <si>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</si>
  <si>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</si>
  <si>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</si>
  <si>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</si>
  <si>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</si>
  <si>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</si>
  <si>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</si>
  <si>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</si>
  <si>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</si>
  <si>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</si>
  <si>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</si>
  <si>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</si>
  <si>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</si>
  <si>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</si>
  <si>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</si>
  <si>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</si>
  <si>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</si>
  <si>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</si>
  <si>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</si>
  <si>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</si>
  <si>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</si>
  <si>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</si>
  <si>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</si>
  <si>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</si>
  <si>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</si>
  <si>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</si>
  <si>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</si>
  <si>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</si>
  <si>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</si>
  <si>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</si>
  <si>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</si>
  <si>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</si>
  <si>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</si>
  <si>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</si>
  <si>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</si>
  <si>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</si>
  <si>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</si>
  <si>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</si>
  <si>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</si>
  <si>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</si>
  <si>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</si>
  <si>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</si>
  <si>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</si>
  <si>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</si>
  <si>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</si>
  <si>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</si>
  <si>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</si>
  <si>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</si>
  <si>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</si>
  <si>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</si>
  <si>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</si>
  <si>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</si>
  <si>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</si>
  <si>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</si>
  <si>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</si>
  <si>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</si>
  <si>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</si>
  <si>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</si>
  <si>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</si>
  <si>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</si>
  <si>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</si>
  <si>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</si>
  <si>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</si>
  <si>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</si>
  <si>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</si>
  <si>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</si>
  <si>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</si>
  <si>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</si>
  <si>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</si>
  <si>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</si>
  <si>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</si>
  <si>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</si>
  <si>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</si>
  <si>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</si>
  <si>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</si>
  <si>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</si>
  <si>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</si>
  <si>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</si>
  <si>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</si>
  <si>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</si>
  <si>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</si>
  <si>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</si>
  <si>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</si>
  <si>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</si>
  <si>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</si>
  <si>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</si>
  <si>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</si>
  <si>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</si>
  <si>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</si>
  <si>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</si>
  <si>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</si>
  <si>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</si>
  <si>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</si>
  <si>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</si>
  <si>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</si>
  <si>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</si>
  <si>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</si>
  <si>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</si>
  <si>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</si>
  <si>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</si>
  <si>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</si>
  <si>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</si>
  <si>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</si>
  <si>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</si>
  <si>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</si>
  <si>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</si>
  <si>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</si>
  <si>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</si>
  <si>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</si>
  <si>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</si>
  <si>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</si>
  <si>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</si>
  <si>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</si>
  <si>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</si>
  <si>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</si>
  <si>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</si>
  <si>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</si>
  <si>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</si>
  <si>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</si>
  <si>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</si>
  <si>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</si>
  <si>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</si>
  <si>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</si>
  <si>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</si>
  <si>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</si>
  <si>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</si>
  <si>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</si>
  <si>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</si>
  <si>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</si>
  <si>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</si>
  <si>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</si>
  <si>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</si>
  <si>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</si>
  <si>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</si>
  <si>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</si>
  <si>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</si>
  <si>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</si>
  <si>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</si>
  <si>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</si>
  <si>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</si>
  <si>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</si>
  <si>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</si>
  <si>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</si>
  <si>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</si>
  <si>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</si>
  <si>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</si>
  <si>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</si>
  <si>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</si>
  <si>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</si>
  <si>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</si>
  <si>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</si>
  <si>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</si>
  <si>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</si>
  <si>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</si>
  <si>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</si>
  <si>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</si>
  <si>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</si>
  <si>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</si>
  <si>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</si>
  <si>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</si>
  <si>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</si>
  <si>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</si>
  <si>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</si>
  <si>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</si>
  <si>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</si>
  <si>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</si>
  <si>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</si>
  <si>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</si>
  <si>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</si>
  <si>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</si>
  <si>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</si>
  <si>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</si>
  <si>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</si>
  <si>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</si>
  <si>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</si>
  <si>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</si>
  <si>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</si>
  <si>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</si>
  <si>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</si>
  <si>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</si>
  <si>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</si>
  <si>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</si>
  <si>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</si>
  <si>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</si>
  <si>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</si>
  <si>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</si>
  <si>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</si>
  <si>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</si>
  <si>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</si>
  <si>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</si>
  <si>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</si>
  <si>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</si>
  <si>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</si>
  <si>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</si>
  <si>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</si>
  <si>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</si>
  <si>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</si>
  <si>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</si>
  <si>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</si>
  <si>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</si>
  <si>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</si>
  <si>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</si>
  <si>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</si>
  <si>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</si>
  <si>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</si>
  <si>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</si>
  <si>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</si>
  <si>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</si>
  <si>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</si>
  <si>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</si>
  <si>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</si>
  <si>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</si>
  <si>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</si>
  <si>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</si>
  <si>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</si>
  <si>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</si>
  <si>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</si>
  <si>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</si>
  <si>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</si>
  <si>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</si>
  <si>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</si>
  <si>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</si>
  <si>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</si>
  <si>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</si>
  <si>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</si>
  <si>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</si>
  <si>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</si>
  <si>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</si>
  <si>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</si>
  <si>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</si>
  <si>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</si>
  <si>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</si>
  <si>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</si>
  <si>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</si>
  <si>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</si>
  <si>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</si>
  <si>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</si>
  <si>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</si>
  <si>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</si>
  <si>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</si>
  <si>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</si>
  <si>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</si>
  <si>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</si>
  <si>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</si>
  <si>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</si>
  <si>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</si>
  <si>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</si>
  <si>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</si>
  <si>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</si>
  <si>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</si>
  <si>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</si>
  <si>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</si>
  <si>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</si>
  <si>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</si>
  <si>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</si>
  <si>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</si>
  <si>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</si>
  <si>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</si>
  <si>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</si>
  <si>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</si>
  <si>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</si>
  <si>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</si>
  <si>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</si>
  <si>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</si>
  <si>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</si>
  <si>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</si>
  <si>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</si>
  <si>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</si>
  <si>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</si>
  <si>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</si>
  <si>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</si>
  <si>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</si>
  <si>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</si>
  <si>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</si>
  <si>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</si>
  <si>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</si>
  <si>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</si>
  <si>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</si>
  <si>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</si>
  <si>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</si>
  <si>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</si>
  <si>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</si>
  <si>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</si>
  <si>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</si>
  <si>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</si>
  <si>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</si>
  <si>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</si>
  <si>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</si>
  <si>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</si>
  <si>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</si>
  <si>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</si>
  <si>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</si>
  <si>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</si>
  <si>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</si>
  <si>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</si>
  <si>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</si>
  <si>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</si>
  <si>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</si>
  <si>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</si>
  <si>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</si>
  <si>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</si>
  <si>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</si>
  <si>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</si>
  <si>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</si>
  <si>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</si>
  <si>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</si>
  <si>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</si>
  <si>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</si>
  <si>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</si>
  <si>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</si>
  <si>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</si>
  <si>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</si>
  <si>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</si>
  <si>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</si>
  <si>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</si>
  <si>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</si>
  <si>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</si>
  <si>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</si>
  <si>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</si>
  <si>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</si>
  <si>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</si>
  <si>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</si>
  <si>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</si>
  <si>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</si>
  <si>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</si>
  <si>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</si>
  <si>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</si>
  <si>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</si>
  <si>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</si>
  <si>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</si>
  <si>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</si>
  <si>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</si>
  <si>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</si>
  <si>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</si>
  <si>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</si>
  <si>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</si>
  <si>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</si>
  <si>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</si>
  <si>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</si>
  <si>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</si>
  <si>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</si>
  <si>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</si>
  <si>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</si>
  <si>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</si>
  <si>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</si>
  <si>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</si>
  <si>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</si>
  <si>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</si>
  <si>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</si>
  <si>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</si>
  <si>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</si>
  <si>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</si>
  <si>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</si>
  <si>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</si>
  <si>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</si>
  <si>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</si>
  <si>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</si>
  <si>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</si>
  <si>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</si>
  <si>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</si>
  <si>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</si>
  <si>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</si>
  <si>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</si>
  <si>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</si>
  <si>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</si>
  <si>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</si>
  <si>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</si>
  <si>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</si>
  <si>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</si>
  <si>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</si>
  <si>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</si>
  <si>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</si>
  <si>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</si>
  <si>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</si>
  <si>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</si>
  <si>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</si>
  <si>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</si>
  <si>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</si>
  <si>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</si>
  <si>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</si>
  <si>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</si>
  <si>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</si>
  <si>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</si>
  <si>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</si>
  <si>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</si>
  <si>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</si>
  <si>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</si>
  <si>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</si>
  <si>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</si>
  <si>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</si>
  <si>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</si>
  <si>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</si>
  <si>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</si>
  <si>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</si>
  <si>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</si>
  <si>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</si>
  <si>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</si>
  <si>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</si>
  <si>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</si>
  <si>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</si>
  <si>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</si>
  <si>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</si>
  <si>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</si>
  <si>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</si>
  <si>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</si>
  <si>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</si>
  <si>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</si>
  <si>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</si>
  <si>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</si>
  <si>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</si>
  <si>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</si>
  <si>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</si>
  <si>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</si>
  <si>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</si>
  <si>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</si>
  <si>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</si>
  <si>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</si>
  <si>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</si>
  <si>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</si>
  <si>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</si>
  <si>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</si>
  <si>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</si>
  <si>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</si>
  <si>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</si>
  <si>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</si>
  <si>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</si>
  <si>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</si>
  <si>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</si>
  <si>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</si>
  <si>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</si>
  <si>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</si>
  <si>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</si>
  <si>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</si>
  <si>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</si>
  <si>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</si>
  <si>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</si>
  <si>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</si>
  <si>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</si>
  <si>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</si>
  <si>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</si>
  <si>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</si>
  <si>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</si>
  <si>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</si>
  <si>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</si>
  <si>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</si>
  <si>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</si>
  <si>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</si>
  <si>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</si>
  <si>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</si>
  <si>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</si>
  <si>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</si>
  <si>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</si>
  <si>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</si>
  <si>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</si>
  <si>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</si>
  <si>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</si>
  <si>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</si>
  <si>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</si>
  <si>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</si>
  <si>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</si>
  <si>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</si>
  <si>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</si>
  <si>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</si>
  <si>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</si>
  <si>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</si>
  <si>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</si>
  <si>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</si>
  <si>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</si>
  <si>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</si>
  <si>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</si>
  <si>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</si>
  <si>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</si>
  <si>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</si>
  <si>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</si>
  <si>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</si>
  <si>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</si>
  <si>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</si>
  <si>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</si>
  <si>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</si>
  <si>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</si>
  <si>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</si>
  <si>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</si>
  <si>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</si>
  <si>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</si>
  <si>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</si>
  <si>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</si>
  <si>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</si>
  <si>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</si>
  <si>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</si>
  <si>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</si>
  <si>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</si>
  <si>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</si>
  <si>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</si>
  <si>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</si>
  <si>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</si>
  <si>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</si>
  <si>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</si>
  <si>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</si>
  <si>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</si>
  <si>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</si>
  <si>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</si>
  <si>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</si>
  <si>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</si>
  <si>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</si>
  <si>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</si>
  <si>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</si>
  <si>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</si>
  <si>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</si>
  <si>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</si>
  <si>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</si>
  <si>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</si>
  <si>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</si>
  <si>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</si>
  <si>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</si>
  <si>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</si>
  <si>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</si>
  <si>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</si>
  <si>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</si>
  <si>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</si>
  <si>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</si>
  <si>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</si>
  <si>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</si>
  <si>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</si>
  <si>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</si>
  <si>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</si>
  <si>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</si>
  <si>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</si>
  <si>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</si>
  <si>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</si>
  <si>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</si>
  <si>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</si>
  <si>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</si>
  <si>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</si>
  <si>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</si>
  <si>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</si>
  <si>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</si>
  <si>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</si>
  <si>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</si>
  <si>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</si>
  <si>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</si>
  <si>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</si>
  <si>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</si>
  <si>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</si>
  <si>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</si>
  <si>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</si>
  <si>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</si>
  <si>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</si>
  <si>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</si>
  <si>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</si>
  <si>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</si>
  <si>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</si>
  <si>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</si>
  <si>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</si>
  <si>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</si>
  <si>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</si>
  <si>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</si>
  <si>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</si>
  <si>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</si>
  <si>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</si>
  <si>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</si>
  <si>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</si>
  <si>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</si>
  <si>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</si>
  <si>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</si>
  <si>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</si>
  <si>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</si>
  <si>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</si>
  <si>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</si>
  <si>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</si>
  <si>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</si>
  <si>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</si>
  <si>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</si>
  <si>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</si>
  <si>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</si>
  <si>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</si>
  <si>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</si>
  <si>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</si>
  <si>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</si>
  <si>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</si>
  <si>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</si>
  <si>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</si>
  <si>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</si>
  <si>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</si>
  <si>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</si>
  <si>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</si>
  <si>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</si>
  <si>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</si>
  <si>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</si>
  <si>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</si>
  <si>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</si>
  <si>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</si>
  <si>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</si>
  <si>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</si>
  <si>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</si>
  <si>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</si>
  <si>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</si>
  <si>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</si>
  <si>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</si>
  <si>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</si>
  <si>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</si>
  <si>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</si>
  <si>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</si>
  <si>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</si>
  <si>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</si>
  <si>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</si>
  <si>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</si>
  <si>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</si>
  <si>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</si>
  <si>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</si>
  <si>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</si>
  <si>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</si>
  <si>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</si>
  <si>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</si>
  <si>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</si>
  <si>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</si>
  <si>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</si>
  <si>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</si>
  <si>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</si>
  <si>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</si>
  <si>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</si>
  <si>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</si>
  <si>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</si>
  <si>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</si>
  <si>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</si>
  <si>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</si>
  <si>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</si>
  <si>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</si>
  <si>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</si>
  <si>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</si>
  <si>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</si>
  <si>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</si>
  <si>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</si>
  <si>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</si>
  <si>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</si>
  <si>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</si>
  <si>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</si>
  <si>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</si>
  <si>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</si>
  <si>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</si>
  <si>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</si>
  <si>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</si>
  <si>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</si>
  <si>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</si>
  <si>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</si>
  <si>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</si>
  <si>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</si>
  <si>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</si>
  <si>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</si>
  <si>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</si>
  <si>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</si>
  <si>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</si>
  <si>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</si>
  <si>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</si>
  <si>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</si>
  <si>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</si>
  <si>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</si>
  <si>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</si>
  <si>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</si>
  <si>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</si>
  <si>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</si>
  <si>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</si>
  <si>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</si>
  <si>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</si>
  <si>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</si>
  <si>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</si>
  <si>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</si>
  <si>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</si>
  <si>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</si>
  <si>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</si>
  <si>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</si>
  <si>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</si>
  <si>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</si>
  <si>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</si>
  <si>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</si>
  <si>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</si>
  <si>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</si>
  <si>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</si>
  <si>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</si>
  <si>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</si>
  <si>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</si>
  <si>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</si>
  <si>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</si>
  <si>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</si>
  <si>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</si>
  <si>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</si>
  <si>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</si>
  <si>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</si>
  <si>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</si>
  <si>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</si>
  <si>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</si>
  <si>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</si>
  <si>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</si>
  <si>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</si>
  <si>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</si>
  <si>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</si>
  <si>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</si>
  <si>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</si>
  <si>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</si>
  <si>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</si>
  <si>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</si>
  <si>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</si>
  <si>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</si>
  <si>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</si>
  <si>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</si>
  <si>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</si>
  <si>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</si>
  <si>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</si>
  <si>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</si>
  <si>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</si>
  <si>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</si>
  <si>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</si>
  <si>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</si>
  <si>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</si>
  <si>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</si>
  <si>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</si>
  <si>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</si>
  <si>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</si>
  <si>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</si>
  <si>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</si>
  <si>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</si>
  <si>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</si>
  <si>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</si>
  <si>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</si>
  <si>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</si>
  <si>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</si>
  <si>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</si>
  <si>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</si>
  <si>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</si>
  <si>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</si>
  <si>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</si>
  <si>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</si>
  <si>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</si>
  <si>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</si>
  <si>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</si>
  <si>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</si>
  <si>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</si>
  <si>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</si>
  <si>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</si>
  <si>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</si>
  <si>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</si>
  <si>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</si>
  <si>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</si>
  <si>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</si>
  <si>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</si>
  <si>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</si>
  <si>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</si>
  <si>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</si>
  <si>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</si>
  <si>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</si>
  <si>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</si>
  <si>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</si>
  <si>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</si>
  <si>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</si>
  <si>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</si>
  <si>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</si>
  <si>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</si>
  <si>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</si>
  <si>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</si>
  <si>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</si>
  <si>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</si>
  <si>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</si>
  <si>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</si>
  <si>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</si>
  <si>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</si>
  <si>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</si>
  <si>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</si>
  <si>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</si>
  <si>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</si>
  <si>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</si>
  <si>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</si>
  <si>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</si>
  <si>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</si>
  <si>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</si>
  <si>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</si>
  <si>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</si>
  <si>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</si>
  <si>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</si>
  <si>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</si>
  <si>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</si>
  <si>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</si>
  <si>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</si>
  <si>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</si>
  <si>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</si>
  <si>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</si>
  <si>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</si>
  <si>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</si>
  <si>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</si>
  <si>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</si>
  <si>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</si>
  <si>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</si>
  <si>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</si>
  <si>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</si>
  <si>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</si>
  <si>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</si>
  <si>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</si>
  <si>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</si>
  <si>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</si>
  <si>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</si>
  <si>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</si>
  <si>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</si>
  <si>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</si>
  <si>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</si>
  <si>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</si>
  <si>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</si>
  <si>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</si>
  <si>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</si>
  <si>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</si>
  <si>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</si>
  <si>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</si>
  <si>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</si>
  <si>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</si>
  <si>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</si>
  <si>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</si>
  <si>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</si>
  <si>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</si>
  <si>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</si>
  <si>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</si>
  <si>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</si>
  <si>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</si>
  <si>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</si>
  <si>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</si>
  <si>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</si>
  <si>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</si>
  <si>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</si>
  <si>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</si>
  <si>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</si>
  <si>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</si>
  <si>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</si>
  <si>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</si>
  <si>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</si>
  <si>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</si>
  <si>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</si>
  <si>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</si>
  <si>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</si>
  <si>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</si>
  <si>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</si>
  <si>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</si>
  <si>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</si>
  <si>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</si>
  <si>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</si>
  <si>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</si>
  <si>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</si>
  <si>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</si>
  <si>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</si>
  <si>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</si>
  <si>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</si>
  <si>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</si>
  <si>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</si>
  <si>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</si>
  <si>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</si>
  <si>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</si>
  <si>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</si>
  <si>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</si>
  <si>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</si>
  <si>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</si>
  <si>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</si>
  <si>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</si>
  <si>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</si>
  <si>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</si>
  <si>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</si>
  <si>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</si>
  <si>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</si>
  <si>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</si>
  <si>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</si>
  <si>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</si>
  <si>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</si>
  <si>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</si>
  <si>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</si>
  <si>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</si>
  <si>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</si>
  <si>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</si>
  <si>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</si>
  <si>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</si>
  <si>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</si>
  <si>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</si>
  <si>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</si>
  <si>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</si>
  <si>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</si>
  <si>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</si>
  <si>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</si>
  <si>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</si>
  <si>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</si>
  <si>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</si>
  <si>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</si>
  <si>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</si>
  <si>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</si>
  <si>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</si>
  <si>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</si>
  <si>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</si>
  <si>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</si>
  <si>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</si>
  <si>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</si>
  <si>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</si>
  <si>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</si>
  <si>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</si>
  <si>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</si>
  <si>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</si>
  <si>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</si>
  <si>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</si>
  <si>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</si>
  <si>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</si>
  <si>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</si>
  <si>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</si>
  <si>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</si>
  <si>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</si>
  <si>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</si>
  <si>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</si>
  <si>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</si>
  <si>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</si>
  <si>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</si>
  <si>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</si>
  <si>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</si>
  <si>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</si>
  <si>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</si>
  <si>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</si>
  <si>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</si>
  <si>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</si>
  <si>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</si>
  <si>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</si>
  <si>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</si>
  <si>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</si>
  <si>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</si>
  <si>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</si>
  <si>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</si>
  <si>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</si>
  <si>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</si>
  <si>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</si>
  <si>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</si>
  <si>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</si>
  <si>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</si>
  <si>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</si>
  <si>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</si>
  <si>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</si>
  <si>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</si>
  <si>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</si>
  <si>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</si>
  <si>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</si>
  <si>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</si>
  <si>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</si>
  <si>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</si>
  <si>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</si>
  <si>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</si>
  <si>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</si>
  <si>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</si>
  <si>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</si>
  <si>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</si>
  <si>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</si>
  <si>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</si>
  <si>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</si>
  <si>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</si>
  <si>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</si>
  <si>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</si>
  <si>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</si>
  <si>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</si>
  <si>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</si>
  <si>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</si>
  <si>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</si>
  <si>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</si>
  <si>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</si>
  <si>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</si>
  <si>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</si>
  <si>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</si>
  <si>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</si>
  <si>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</si>
  <si>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</si>
  <si>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</si>
  <si>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</si>
  <si>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</si>
  <si>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</si>
  <si>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</si>
  <si>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</si>
  <si>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</si>
  <si>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</si>
  <si>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</si>
  <si>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</si>
  <si>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</si>
  <si>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</si>
  <si>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</si>
  <si>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</si>
  <si>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</si>
  <si>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</si>
  <si>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</si>
  <si>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</si>
  <si>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</si>
  <si>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</si>
  <si>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</si>
  <si>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</si>
  <si>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</si>
  <si>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</si>
  <si>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</si>
  <si>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</si>
  <si>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</si>
  <si>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</si>
  <si>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</si>
  <si>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</si>
  <si>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</si>
  <si>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</si>
  <si>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</si>
  <si>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</si>
  <si>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</si>
  <si>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</si>
  <si>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</si>
  <si>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</si>
  <si>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</si>
  <si>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</si>
  <si>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</si>
  <si>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</si>
  <si>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</si>
  <si>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</si>
  <si>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</si>
  <si>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</si>
  <si>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</si>
  <si>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</si>
  <si>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</si>
  <si>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</si>
  <si>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</si>
  <si>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</si>
  <si>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</si>
  <si>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</si>
  <si>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</si>
  <si>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</si>
  <si>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</si>
  <si>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</si>
  <si>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</si>
  <si>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</si>
  <si>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</si>
  <si>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</si>
  <si>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</si>
  <si>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</si>
  <si>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</si>
  <si>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</si>
  <si>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</si>
  <si>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</si>
  <si>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</si>
  <si>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</si>
  <si>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</si>
  <si>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</si>
  <si>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</si>
  <si>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</si>
  <si>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</si>
  <si>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</si>
  <si>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</si>
  <si>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</si>
  <si>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</si>
  <si>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</si>
  <si>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</si>
  <si>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</si>
  <si>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</si>
  <si>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</si>
  <si>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</si>
  <si>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</si>
  <si>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</si>
  <si>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</si>
  <si>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</si>
  <si>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</si>
  <si>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</si>
  <si>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</si>
  <si>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</si>
  <si>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</si>
  <si>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</si>
  <si>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</si>
  <si>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</si>
  <si>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</si>
  <si>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</si>
  <si>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</si>
  <si>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</si>
  <si>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</si>
  <si>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</si>
  <si>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</si>
  <si>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</si>
  <si>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</si>
  <si>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</si>
  <si>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</si>
  <si>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</si>
  <si>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</si>
  <si>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</si>
  <si>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</si>
  <si>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</si>
  <si>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</si>
  <si>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</si>
  <si>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</si>
  <si>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</si>
  <si>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</si>
  <si>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</si>
  <si>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</si>
  <si>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</si>
  <si>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</si>
  <si>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</si>
  <si>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</si>
  <si>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</si>
  <si>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</si>
  <si>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</si>
  <si>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</si>
  <si>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</si>
  <si>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</si>
  <si>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</si>
  <si>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</si>
  <si>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</si>
  <si>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</si>
  <si>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</si>
  <si>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</si>
  <si>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</si>
  <si>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</si>
  <si>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</si>
  <si>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</si>
  <si>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</si>
  <si>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</si>
  <si>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</si>
  <si>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</si>
  <si>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</si>
  <si>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</si>
  <si>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</si>
  <si>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</si>
  <si>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</si>
  <si>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</si>
  <si>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</si>
  <si>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</si>
  <si>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</si>
  <si>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</si>
  <si>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</si>
  <si>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</si>
  <si>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</si>
  <si>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</si>
  <si>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</si>
  <si>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</si>
  <si>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</si>
  <si>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</si>
  <si>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</si>
  <si>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</si>
  <si>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</si>
  <si>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</si>
  <si>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</si>
  <si>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</si>
  <si>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</si>
  <si>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</si>
  <si>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</si>
  <si>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</si>
  <si>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</si>
  <si>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</si>
  <si>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</si>
  <si>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</si>
  <si>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</si>
  <si>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</si>
  <si>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</si>
  <si>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</si>
  <si>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</si>
  <si>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</si>
  <si>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</si>
  <si>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</si>
  <si>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</si>
  <si>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</si>
  <si>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</si>
  <si>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</si>
  <si>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</si>
  <si>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</si>
  <si>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</si>
  <si>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</si>
  <si>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</si>
  <si>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</si>
  <si>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</si>
  <si>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</si>
  <si>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</si>
  <si>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</si>
  <si>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</si>
  <si>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</si>
  <si>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</si>
  <si>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</si>
  <si>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</si>
  <si>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</si>
  <si>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</si>
  <si>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</si>
  <si>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</si>
  <si>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</si>
  <si>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</si>
  <si>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</si>
  <si>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</si>
  <si>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</si>
  <si>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</si>
  <si>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</si>
  <si>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</si>
  <si>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</si>
  <si>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</si>
  <si>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</si>
  <si>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</si>
  <si>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</si>
  <si>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</si>
  <si>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</si>
  <si>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</si>
  <si>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</si>
  <si>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</si>
  <si>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</si>
  <si>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</si>
  <si>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</si>
  <si>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</si>
  <si>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</si>
  <si>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</si>
  <si>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</si>
  <si>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</si>
  <si>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</si>
  <si>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</si>
  <si>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</si>
  <si>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</si>
  <si>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</si>
  <si>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</si>
  <si>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</si>
  <si>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</si>
  <si>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</si>
  <si>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</si>
  <si>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</si>
  <si>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</si>
  <si>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</si>
  <si>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</si>
  <si>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</si>
  <si>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</si>
  <si>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</si>
  <si>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</si>
  <si>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</si>
  <si>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</si>
  <si>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</si>
  <si>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</si>
  <si>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</si>
  <si>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</si>
  <si>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</si>
  <si>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</si>
  <si>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</si>
  <si>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</si>
  <si>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</si>
  <si>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</si>
  <si>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</si>
  <si>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</si>
  <si>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</si>
  <si>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</si>
  <si>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</si>
  <si>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</si>
  <si>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</si>
  <si>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</si>
  <si>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</si>
  <si>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</si>
  <si>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</si>
  <si>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</si>
  <si>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</si>
  <si>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</si>
  <si>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</si>
  <si>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</si>
  <si>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</si>
  <si>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</si>
  <si>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</si>
  <si>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</si>
  <si>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</si>
  <si>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</si>
  <si>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</si>
  <si>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</si>
  <si>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</si>
  <si>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</si>
  <si>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</si>
  <si>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</si>
  <si>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</si>
  <si>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</si>
  <si>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</si>
  <si>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</si>
  <si>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</si>
  <si>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</si>
  <si>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</si>
  <si>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</si>
  <si>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</si>
  <si>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</si>
  <si>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</si>
  <si>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</si>
  <si>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</si>
  <si>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</si>
  <si>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</si>
  <si>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</si>
  <si>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</si>
  <si>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</si>
  <si>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</si>
  <si>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</si>
  <si>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</si>
  <si>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</si>
  <si>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</si>
  <si>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</si>
  <si>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</si>
  <si>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</si>
  <si>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</si>
  <si>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</si>
  <si>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</si>
  <si>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</si>
  <si>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</si>
  <si>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</si>
  <si>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</si>
  <si>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</si>
  <si>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</si>
  <si>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</si>
  <si>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</si>
  <si>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</si>
  <si>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</si>
  <si>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</si>
  <si>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</si>
  <si>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</si>
  <si>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</si>
  <si>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</si>
  <si>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</si>
  <si>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</si>
  <si>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</si>
  <si>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</si>
  <si>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</si>
  <si>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</si>
  <si>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</si>
  <si>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</si>
  <si>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</si>
  <si>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</si>
  <si>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</si>
  <si>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</si>
  <si>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</si>
  <si>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</si>
  <si>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</si>
  <si>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</si>
  <si>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</si>
  <si>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</si>
  <si>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</si>
  <si>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</si>
  <si>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</si>
  <si>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</si>
  <si>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</si>
  <si>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</si>
  <si>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</si>
  <si>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</si>
  <si>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</si>
  <si>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</si>
  <si>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</si>
  <si>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</si>
  <si>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</si>
  <si>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</si>
  <si>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</si>
  <si>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</si>
  <si>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</si>
  <si>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</si>
  <si>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</si>
  <si>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</si>
  <si>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</si>
  <si>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</si>
  <si>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</si>
  <si>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</si>
  <si>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</si>
  <si>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</si>
  <si>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</si>
  <si>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</si>
  <si>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</si>
  <si>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</si>
  <si>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</si>
  <si>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</si>
  <si>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</si>
  <si>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</si>
  <si>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</si>
  <si>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</si>
  <si>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</si>
  <si>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</si>
  <si>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</si>
  <si>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</si>
  <si>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</si>
  <si>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</si>
  <si>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</si>
  <si>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</si>
  <si>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</si>
  <si>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</si>
  <si>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</si>
  <si>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</si>
  <si>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</si>
  <si>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</si>
  <si>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</si>
  <si>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</si>
  <si>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</si>
  <si>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</si>
  <si>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</si>
  <si>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</si>
  <si>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</si>
  <si>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</si>
  <si>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</si>
  <si>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</si>
  <si>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</si>
  <si>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</si>
  <si>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</si>
  <si>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</si>
  <si>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</si>
  <si>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</si>
  <si>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</si>
  <si>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</si>
  <si>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</si>
  <si>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</si>
  <si>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</si>
  <si>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</si>
  <si>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</si>
  <si>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</si>
  <si>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</si>
  <si>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</si>
  <si>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</si>
  <si>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</si>
  <si>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</si>
  <si>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</si>
  <si>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</si>
  <si>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</si>
  <si>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</si>
  <si>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</si>
  <si>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</si>
  <si>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</si>
  <si>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</si>
  <si>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</si>
  <si>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</si>
  <si>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</si>
  <si>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</si>
  <si>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</si>
  <si>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</si>
  <si>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</si>
  <si>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</si>
  <si>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</si>
  <si>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</si>
  <si>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</si>
  <si>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</si>
  <si>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</si>
  <si>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</si>
  <si>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</si>
  <si>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</si>
  <si>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</si>
  <si>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</si>
  <si>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</si>
  <si>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</si>
  <si>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</si>
  <si>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</si>
  <si>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</si>
  <si>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</si>
  <si>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</si>
  <si>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</si>
  <si>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</si>
  <si>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</si>
  <si>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</si>
  <si>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</si>
  <si>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</si>
  <si>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</si>
  <si>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</si>
  <si>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</si>
  <si>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</si>
  <si>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</si>
  <si>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</si>
  <si>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</si>
  <si>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</si>
  <si>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</si>
  <si>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</si>
  <si>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</si>
  <si>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</si>
  <si>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</si>
  <si>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</si>
  <si>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</si>
  <si>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</si>
  <si>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</si>
  <si>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</si>
  <si>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</si>
  <si>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</si>
  <si>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</si>
  <si>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</si>
  <si>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</si>
  <si>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</si>
  <si>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</si>
  <si>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</si>
  <si>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</si>
  <si>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</si>
  <si>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</si>
  <si>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</si>
  <si>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</si>
  <si>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</si>
  <si>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</si>
  <si>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</si>
  <si>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</si>
  <si>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</si>
  <si>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</si>
  <si>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</si>
  <si>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</si>
  <si>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</si>
  <si>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</si>
  <si>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</si>
  <si>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</si>
  <si>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</si>
  <si>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</si>
  <si>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</si>
  <si>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</si>
  <si>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</si>
  <si>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</si>
  <si>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</si>
  <si>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</si>
  <si>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</si>
  <si>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</si>
  <si>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</si>
  <si>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</si>
  <si>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</si>
  <si>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</si>
  <si>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</si>
  <si>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</si>
  <si>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</si>
  <si>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</si>
  <si>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</si>
  <si>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</si>
  <si>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</si>
  <si>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</si>
  <si>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</si>
  <si>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</si>
  <si>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</si>
  <si>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</si>
  <si>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</si>
  <si>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</si>
  <si>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</si>
  <si>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</si>
  <si>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</si>
  <si>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</si>
  <si>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</si>
  <si>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</si>
  <si>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</si>
  <si>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</si>
  <si>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</si>
  <si>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</si>
  <si>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</si>
  <si>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</si>
  <si>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</si>
  <si>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</si>
  <si>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</si>
  <si>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</si>
  <si>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</si>
  <si>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</si>
  <si>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</si>
  <si>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</si>
  <si>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</si>
  <si>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</si>
  <si>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</si>
  <si>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</si>
  <si>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</si>
  <si>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</si>
  <si>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</si>
  <si>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</si>
  <si>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</si>
  <si>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</si>
  <si>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</si>
  <si>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</si>
  <si>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</si>
  <si>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</si>
  <si>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</si>
  <si>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</si>
  <si>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</si>
  <si>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</si>
  <si>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</si>
  <si>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</si>
  <si>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</si>
  <si>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</si>
  <si>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</si>
  <si>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</si>
  <si>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</si>
  <si>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</si>
  <si>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</si>
  <si>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</si>
  <si>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</si>
  <si>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</si>
  <si>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</si>
  <si>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</si>
  <si>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</si>
  <si>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</si>
  <si>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</si>
  <si>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</si>
  <si>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</si>
  <si>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</si>
  <si>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</si>
  <si>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</si>
  <si>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</si>
  <si>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</si>
  <si>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</si>
  <si>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</si>
  <si>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</si>
  <si>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</si>
  <si>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</si>
  <si>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</si>
  <si>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</si>
  <si>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</si>
  <si>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</si>
  <si>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</si>
  <si>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</si>
  <si>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</si>
  <si>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</si>
  <si>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</si>
  <si>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</si>
  <si>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</si>
  <si>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</si>
  <si>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</si>
  <si>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</si>
  <si>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</si>
  <si>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</si>
  <si>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</si>
  <si>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</si>
  <si>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</si>
  <si>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</si>
  <si>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</si>
  <si>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</si>
  <si>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</si>
  <si>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</si>
  <si>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</si>
  <si>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</si>
  <si>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</si>
  <si>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</si>
  <si>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</si>
  <si>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</si>
  <si>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</si>
  <si>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</si>
  <si>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</si>
  <si>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</si>
  <si>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</si>
  <si>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</si>
  <si>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</si>
  <si>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</si>
  <si>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</si>
  <si>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</si>
  <si>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</si>
  <si>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</si>
  <si>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</si>
  <si>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</si>
  <si>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</si>
  <si>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</si>
  <si>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</si>
  <si>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</si>
  <si>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</si>
  <si>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</si>
  <si>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</si>
  <si>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</si>
  <si>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</si>
  <si>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</si>
  <si>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</si>
  <si>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</si>
  <si>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</si>
  <si>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</si>
  <si>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</si>
  <si>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</si>
  <si>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</si>
  <si>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</si>
  <si>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</si>
  <si>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</si>
  <si>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</si>
  <si>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</si>
  <si>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</si>
  <si>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</si>
  <si>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</si>
  <si>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</si>
  <si>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</si>
  <si>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</si>
  <si>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</si>
  <si>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</si>
  <si>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</si>
  <si>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</si>
  <si>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</si>
  <si>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</si>
  <si>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</si>
  <si>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</si>
  <si>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</si>
  <si>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</si>
  <si>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</si>
  <si>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</si>
  <si>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</si>
  <si>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</si>
  <si>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</si>
  <si>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</si>
  <si>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</si>
  <si>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</si>
  <si>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</si>
  <si>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</si>
  <si>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</si>
  <si>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</si>
  <si>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</si>
  <si>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</si>
  <si>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</si>
  <si>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</si>
  <si>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</si>
  <si>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</si>
  <si>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</si>
  <si>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</si>
  <si>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</si>
  <si>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</si>
  <si>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</si>
  <si>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</si>
  <si>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</si>
  <si>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</si>
  <si>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</si>
  <si>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</si>
  <si>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</si>
  <si>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</si>
  <si>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</si>
  <si>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</si>
  <si>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</si>
  <si>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</si>
  <si>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</si>
  <si>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</si>
  <si>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</si>
  <si>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</si>
  <si>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</si>
  <si>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</si>
  <si>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</si>
  <si>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</si>
  <si>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</si>
  <si>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</si>
  <si>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</si>
  <si>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</si>
  <si>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</si>
  <si>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</si>
  <si>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</si>
  <si>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</si>
  <si>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</si>
  <si>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</si>
  <si>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</si>
  <si>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</si>
  <si>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</si>
  <si>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</si>
  <si>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</si>
  <si>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</si>
  <si>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</si>
  <si>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</si>
  <si>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</si>
  <si>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</si>
  <si>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</si>
  <si>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</si>
  <si>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</si>
  <si>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</si>
  <si>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</si>
  <si>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</si>
  <si>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</si>
  <si>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</si>
  <si>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</si>
  <si>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</si>
  <si>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</si>
  <si>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</si>
  <si>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</si>
  <si>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</si>
  <si>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</si>
  <si>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</si>
  <si>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</si>
  <si>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</si>
  <si>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</si>
  <si>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</si>
  <si>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</si>
  <si>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</si>
  <si>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</si>
  <si>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</si>
  <si>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</si>
  <si>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</si>
  <si>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</si>
  <si>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</si>
  <si>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</si>
  <si>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</si>
  <si>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</si>
  <si>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</si>
  <si>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</si>
  <si>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</si>
  <si>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</si>
  <si>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</si>
  <si>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</si>
  <si>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</si>
  <si>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</si>
  <si>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</si>
  <si>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</si>
  <si>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</si>
  <si>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</si>
  <si>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</si>
  <si>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</si>
  <si>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</si>
  <si>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</si>
  <si>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</si>
  <si>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</si>
  <si>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</si>
  <si>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</si>
  <si>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</si>
  <si>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</si>
  <si>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</si>
  <si>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</si>
  <si>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</si>
  <si>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</si>
  <si>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</si>
  <si>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</si>
  <si>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</si>
  <si>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</si>
  <si>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</si>
  <si>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</si>
  <si>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</si>
  <si>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</si>
  <si>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</si>
  <si>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</si>
  <si>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</si>
  <si>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</si>
  <si>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</si>
  <si>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</si>
  <si>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</si>
  <si>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</si>
  <si>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</si>
  <si>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</si>
  <si>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</si>
  <si>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</si>
  <si>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</si>
  <si>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</si>
  <si>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</si>
  <si>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</si>
  <si>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</si>
  <si>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</si>
  <si>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</si>
  <si>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</si>
  <si>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</si>
  <si>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</si>
  <si>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</si>
  <si>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</si>
  <si>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</si>
  <si>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</si>
  <si>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</si>
  <si>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</si>
  <si>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</si>
  <si>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</si>
  <si>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</si>
  <si>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</si>
  <si>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</si>
  <si>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</si>
  <si>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</si>
  <si>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</si>
  <si>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</si>
  <si>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</si>
  <si>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</si>
  <si>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</si>
  <si>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</si>
  <si>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</si>
  <si>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</si>
  <si>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</si>
  <si>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</si>
  <si>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</si>
  <si>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</si>
  <si>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</si>
  <si>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</si>
  <si>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</si>
  <si>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</si>
  <si>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</si>
  <si>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</si>
  <si>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</si>
  <si>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</si>
  <si>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</si>
  <si>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</si>
  <si>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</si>
  <si>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</si>
  <si>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</si>
  <si>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</si>
  <si>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</si>
  <si>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</si>
  <si>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</si>
  <si>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</si>
  <si>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</si>
  <si>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</si>
  <si>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</si>
  <si>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</si>
  <si>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</si>
  <si>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</si>
  <si>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</si>
  <si>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</si>
  <si>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</si>
  <si>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</si>
  <si>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</si>
  <si>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</si>
  <si>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</si>
  <si>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</si>
  <si>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</si>
  <si>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</si>
  <si>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</si>
  <si>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</si>
  <si>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</si>
  <si>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</si>
  <si>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</si>
  <si>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</si>
  <si>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</si>
  <si>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</si>
  <si>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</si>
  <si>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</si>
  <si>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</si>
  <si>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</si>
  <si>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</si>
  <si>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</si>
  <si>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</si>
  <si>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</si>
  <si>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</si>
  <si>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</si>
  <si>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</si>
  <si>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</si>
  <si>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</si>
  <si>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</si>
  <si>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</si>
  <si>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</si>
  <si>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</si>
  <si>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</si>
  <si>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</si>
  <si>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</si>
  <si>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</si>
  <si>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</si>
  <si>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</si>
  <si>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</si>
  <si>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</si>
  <si>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</si>
  <si>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</si>
  <si>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</si>
  <si>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</si>
  <si>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</si>
  <si>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</si>
  <si>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</si>
  <si>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</si>
  <si>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</si>
  <si>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</si>
  <si>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</si>
  <si>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</si>
  <si>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</si>
  <si>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</si>
  <si>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</si>
  <si>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</si>
  <si>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</si>
  <si>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</si>
  <si>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</si>
  <si>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</si>
  <si>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</si>
  <si>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</si>
  <si>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</si>
  <si>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</si>
  <si>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</si>
  <si>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</si>
  <si>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</si>
  <si>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</si>
  <si>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</si>
  <si>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</si>
  <si>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</si>
  <si>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</si>
  <si>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</si>
  <si>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</si>
  <si>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</si>
  <si>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</si>
  <si>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</si>
  <si>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</si>
  <si>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</si>
  <si>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</si>
  <si>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</si>
  <si>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</si>
  <si>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</si>
  <si>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</si>
  <si>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</si>
  <si>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</si>
  <si>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</si>
  <si>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</si>
  <si>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</si>
  <si>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</si>
  <si>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</si>
  <si>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</si>
  <si>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</si>
  <si>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</si>
  <si>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</si>
  <si>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</si>
  <si>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</si>
  <si>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</si>
  <si>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</si>
  <si>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</si>
  <si>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</si>
  <si>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</si>
  <si>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</si>
  <si>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</si>
  <si>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</si>
  <si>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</si>
  <si>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</si>
  <si>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</si>
  <si>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</si>
  <si>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</si>
  <si>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</si>
  <si>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</si>
  <si>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</si>
  <si>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</si>
  <si>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</si>
  <si>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</si>
  <si>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</si>
  <si>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</si>
  <si>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</si>
  <si>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</si>
  <si>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</si>
  <si>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</si>
  <si>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</si>
  <si>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</si>
  <si>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</si>
  <si>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</si>
  <si>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</si>
  <si>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</si>
  <si>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</si>
  <si>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</si>
  <si>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</si>
  <si>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</si>
  <si>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</si>
  <si>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</si>
  <si>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</si>
  <si>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</si>
  <si>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</si>
  <si>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</si>
  <si>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</si>
  <si>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</si>
  <si>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</si>
  <si>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</si>
  <si>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</si>
  <si>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</si>
  <si>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</si>
  <si>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</si>
  <si>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</si>
  <si>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</si>
  <si>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</si>
  <si>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</si>
  <si>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</si>
  <si>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</si>
  <si>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</si>
  <si>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</si>
  <si>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</si>
  <si>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</si>
  <si>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</si>
  <si>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</si>
  <si>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</si>
  <si>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</si>
  <si>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</si>
  <si>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</si>
  <si>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</si>
  <si>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</si>
  <si>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</si>
  <si>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</si>
  <si>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</si>
  <si>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</si>
  <si>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</si>
  <si>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</si>
  <si>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</si>
  <si>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</si>
  <si>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</si>
  <si>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</si>
  <si>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</si>
  <si>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</si>
  <si>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</si>
  <si>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</si>
  <si>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</si>
  <si>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</si>
  <si>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</si>
  <si>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</si>
  <si>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</si>
  <si>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</si>
  <si>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</si>
  <si>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</si>
  <si>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</si>
  <si>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</si>
  <si>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</si>
  <si>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</si>
  <si>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</si>
  <si>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</si>
  <si>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</si>
  <si>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</si>
  <si>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</si>
  <si>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</si>
  <si>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</si>
  <si>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</si>
  <si>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</si>
  <si>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</si>
  <si>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</si>
  <si>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</si>
  <si>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</si>
  <si>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</si>
  <si>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</si>
  <si>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</si>
  <si>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</si>
  <si>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</si>
  <si>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</si>
  <si>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</si>
  <si>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</si>
  <si>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</si>
  <si>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</si>
  <si>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</si>
  <si>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</si>
  <si>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</si>
  <si>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</si>
  <si>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</si>
  <si>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</si>
  <si>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</si>
  <si>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</si>
  <si>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</si>
  <si>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</si>
  <si>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</si>
  <si>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</si>
  <si>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</si>
  <si>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</si>
  <si>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</si>
  <si>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</si>
  <si>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</si>
  <si>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</si>
  <si>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</si>
  <si>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</si>
  <si>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</si>
  <si>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</si>
  <si>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</si>
  <si>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</si>
  <si>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</si>
  <si>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</si>
  <si>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</si>
  <si>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</si>
  <si>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</si>
  <si>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</si>
  <si>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</si>
  <si>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</si>
  <si>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</si>
  <si>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</si>
  <si>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</si>
  <si>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</si>
  <si>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</si>
  <si>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</si>
  <si>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</si>
  <si>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</si>
  <si>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</si>
  <si>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</si>
  <si>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</si>
  <si>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</si>
  <si>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</si>
  <si>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</si>
  <si>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</si>
  <si>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</si>
  <si>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</si>
  <si>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</si>
  <si>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</si>
  <si>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</si>
  <si>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</si>
  <si>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</si>
  <si>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</si>
  <si>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</si>
  <si>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</si>
  <si>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</si>
  <si>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</si>
  <si>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</si>
  <si>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</si>
  <si>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</si>
  <si>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</si>
  <si>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</si>
  <si>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</si>
  <si>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</si>
  <si>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</si>
  <si>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</si>
  <si>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</si>
  <si>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</si>
  <si>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</si>
  <si>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</si>
  <si>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</si>
  <si>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</si>
  <si>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</si>
  <si>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</si>
  <si>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</si>
  <si>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</si>
  <si>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</si>
  <si>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</si>
  <si>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</si>
  <si>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</si>
  <si>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</si>
  <si>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</si>
  <si>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</si>
  <si>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</si>
  <si>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</si>
  <si>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</si>
  <si>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</si>
  <si>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</si>
  <si>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</si>
  <si>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</si>
  <si>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</si>
  <si>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</si>
  <si>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</si>
  <si>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</si>
  <si>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</si>
  <si>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</si>
  <si>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</si>
  <si>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</si>
  <si>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</si>
  <si>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</si>
  <si>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</si>
  <si>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</si>
  <si>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</si>
  <si>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</si>
  <si>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</si>
  <si>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</si>
  <si>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</si>
  <si>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</si>
  <si>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</si>
  <si>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</si>
  <si>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</si>
  <si>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</si>
  <si>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</si>
  <si>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</si>
  <si>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</si>
  <si>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</si>
  <si>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</si>
  <si>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</si>
  <si>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</si>
  <si>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</si>
  <si>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</si>
  <si>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</si>
  <si>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</si>
  <si>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</si>
  <si>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</si>
  <si>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</si>
  <si>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</si>
  <si>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</si>
  <si>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</si>
  <si>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</si>
  <si>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</si>
  <si>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</si>
  <si>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</si>
  <si>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</si>
  <si>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</si>
  <si>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</si>
  <si>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</si>
  <si>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</si>
  <si>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</si>
  <si>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</si>
  <si>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</si>
  <si>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</si>
  <si>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</si>
  <si>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</si>
  <si>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</si>
  <si>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</si>
  <si>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</si>
  <si>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</si>
  <si>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</si>
  <si>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</si>
  <si>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</si>
  <si>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</si>
  <si>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</si>
  <si>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</si>
  <si>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</si>
  <si>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</si>
  <si>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</si>
  <si>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</si>
  <si>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</si>
  <si>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</si>
  <si>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</si>
  <si>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</si>
  <si>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</si>
  <si>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</si>
  <si>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</si>
  <si>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</si>
  <si>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</si>
  <si>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</si>
  <si>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</si>
  <si>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</si>
  <si>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</si>
  <si>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</si>
  <si>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</si>
  <si>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</si>
  <si>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</si>
  <si>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</si>
  <si>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</si>
  <si>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</si>
  <si>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</si>
  <si>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</si>
  <si>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</si>
  <si>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</si>
  <si>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</si>
  <si>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</si>
  <si>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</si>
  <si>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</si>
  <si>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</si>
  <si>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</si>
  <si>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</si>
  <si>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</si>
  <si>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</si>
  <si>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</si>
  <si>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</si>
  <si>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</si>
  <si>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</si>
  <si>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</si>
  <si>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</si>
  <si>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</si>
  <si>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</si>
  <si>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</si>
  <si>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</si>
  <si>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</si>
  <si>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</si>
  <si>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</si>
  <si>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</si>
  <si>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</si>
  <si>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</si>
  <si>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</si>
  <si>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</si>
  <si>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</si>
  <si>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</si>
  <si>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</si>
  <si>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</si>
  <si>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</si>
  <si>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</si>
  <si>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</si>
  <si>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</si>
  <si>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</si>
  <si>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</si>
  <si>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</si>
  <si>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</si>
  <si>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</si>
  <si>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</si>
  <si>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</si>
  <si>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</si>
  <si>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</si>
  <si>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</si>
  <si>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</si>
  <si>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</si>
  <si>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</si>
  <si>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</si>
  <si>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</si>
  <si>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</si>
  <si>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</si>
  <si>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</si>
  <si>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</si>
  <si>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</si>
  <si>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</si>
  <si>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</si>
  <si>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</si>
  <si>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</si>
  <si>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</si>
  <si>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</si>
  <si>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</si>
  <si>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</si>
  <si>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</si>
  <si>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</si>
  <si>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</si>
  <si>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</si>
  <si>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</si>
  <si>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</si>
  <si>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</si>
  <si>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</si>
  <si>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</si>
  <si>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</si>
  <si>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</si>
  <si>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</si>
  <si>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</si>
  <si>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</si>
  <si>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</si>
  <si>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</si>
  <si>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</si>
  <si>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</si>
  <si>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</si>
  <si>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</si>
  <si>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</si>
  <si>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</si>
  <si>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</si>
  <si>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</si>
  <si>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</si>
  <si>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</si>
  <si>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</si>
  <si>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</si>
  <si>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</si>
  <si>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</si>
  <si>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</si>
  <si>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</si>
  <si>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</si>
  <si>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</si>
  <si>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</si>
  <si>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</si>
  <si>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</si>
  <si>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</si>
  <si>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</si>
  <si>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</si>
  <si>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</si>
  <si>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</si>
  <si>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</si>
  <si>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</si>
  <si>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</si>
  <si>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</si>
  <si>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</si>
  <si>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</si>
  <si>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</si>
  <si>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</si>
  <si>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</si>
  <si>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</si>
  <si>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</si>
  <si>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</si>
  <si>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</si>
  <si>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</si>
  <si>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</si>
  <si>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</si>
  <si>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</si>
  <si>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</si>
  <si>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</si>
  <si>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</si>
  <si>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</si>
  <si>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</si>
  <si>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</si>
  <si>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</si>
  <si>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</si>
  <si>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</si>
  <si>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</si>
  <si>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</si>
  <si>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</si>
  <si>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</si>
  <si>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</si>
  <si>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</si>
  <si>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</si>
  <si>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</si>
  <si>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</si>
  <si>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</si>
  <si>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</si>
  <si>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</si>
  <si>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</si>
  <si>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</si>
  <si>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</si>
  <si>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</si>
  <si>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</si>
  <si>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</si>
  <si>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</si>
  <si>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</si>
  <si>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</si>
  <si>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</si>
  <si>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</si>
  <si>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</si>
  <si>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</si>
  <si>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</si>
  <si>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</si>
  <si>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</si>
  <si>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</si>
  <si>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</si>
  <si>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</si>
  <si>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</si>
  <si>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</si>
  <si>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</si>
  <si>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</si>
  <si>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</si>
  <si>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</si>
  <si>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</si>
  <si>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</si>
  <si>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</si>
  <si>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</si>
  <si>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</si>
  <si>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</si>
  <si>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</si>
  <si>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</si>
  <si>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</si>
  <si>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</si>
  <si>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</si>
  <si>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</si>
  <si>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</si>
  <si>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</si>
  <si>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</si>
  <si>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</si>
  <si>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</si>
  <si>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</si>
  <si>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</si>
  <si>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</si>
  <si>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</si>
  <si>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</si>
  <si>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</si>
  <si>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</si>
  <si>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</si>
  <si>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</si>
  <si>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</si>
  <si>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</si>
  <si>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</si>
  <si>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</si>
  <si>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</si>
  <si>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</si>
  <si>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</si>
  <si>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</si>
  <si>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</si>
  <si>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</si>
  <si>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</si>
  <si>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</si>
  <si>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</si>
  <si>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</si>
  <si>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</si>
  <si>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</si>
  <si>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</si>
  <si>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</si>
  <si>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</si>
  <si>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</si>
  <si>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</si>
  <si>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</si>
  <si>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</si>
  <si>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</si>
  <si>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</si>
  <si>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</si>
  <si>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</si>
  <si>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</si>
  <si>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</si>
  <si>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</si>
  <si>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</si>
  <si>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</si>
  <si>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</si>
  <si>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</si>
  <si>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</si>
  <si>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</si>
  <si>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</si>
  <si>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</si>
  <si>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</si>
  <si>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</si>
  <si>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</si>
  <si>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</si>
  <si>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</si>
  <si>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</si>
  <si>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</si>
  <si>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</si>
  <si>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</si>
  <si>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</si>
  <si>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</si>
  <si>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</si>
  <si>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</si>
  <si>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</si>
  <si>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</si>
  <si>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</si>
  <si>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</si>
  <si>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</si>
  <si>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</si>
  <si>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</si>
  <si>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</si>
  <si>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</si>
  <si>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</si>
  <si>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</si>
  <si>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</si>
  <si>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</si>
  <si>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</si>
  <si>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</si>
  <si>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</si>
  <si>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</si>
  <si>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</si>
  <si>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</si>
  <si>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</si>
  <si>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</si>
  <si>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</si>
  <si>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</si>
  <si>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</si>
  <si>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</si>
  <si>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</si>
  <si>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</si>
  <si>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</si>
  <si>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</si>
  <si>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</si>
  <si>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</si>
  <si>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</si>
  <si>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</si>
  <si>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</si>
  <si>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</si>
  <si>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</si>
  <si>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</si>
  <si>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</si>
  <si>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</si>
  <si>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</si>
  <si>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</si>
  <si>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</si>
  <si>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</si>
  <si>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</si>
  <si>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</si>
  <si>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</si>
  <si>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</si>
  <si>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</si>
  <si>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</si>
  <si>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</si>
  <si>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</si>
  <si>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</si>
  <si>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</si>
  <si>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</si>
  <si>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</si>
  <si>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</si>
  <si>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</si>
  <si>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</si>
  <si>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</si>
  <si>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</si>
  <si>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</si>
  <si>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</si>
  <si>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</si>
  <si>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</si>
  <si>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</si>
  <si>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</si>
  <si>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</si>
  <si>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</si>
  <si>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</si>
  <si>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</si>
  <si>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</si>
  <si>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</si>
  <si>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</si>
  <si>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</si>
  <si>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</si>
  <si>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</si>
  <si>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</si>
  <si>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</si>
  <si>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</si>
  <si>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</si>
  <si>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</si>
  <si>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</si>
  <si>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</si>
  <si>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</si>
  <si>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</si>
  <si>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</si>
  <si>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</si>
  <si>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</si>
  <si>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</si>
  <si>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</si>
  <si>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</si>
  <si>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</si>
  <si>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</si>
  <si>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</si>
  <si>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</si>
  <si>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</si>
  <si>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</si>
  <si>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</si>
  <si>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</si>
  <si>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</si>
  <si>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</si>
  <si>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</si>
  <si>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</si>
  <si>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</si>
  <si>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</si>
  <si>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</si>
  <si>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</si>
  <si>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</si>
  <si>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</si>
  <si>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</si>
  <si>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</si>
  <si>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</si>
  <si>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</si>
  <si>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</si>
  <si>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</si>
  <si>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</si>
  <si>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</si>
  <si>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</si>
  <si>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</si>
  <si>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</si>
  <si>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</si>
  <si>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</si>
  <si>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</si>
  <si>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</si>
  <si>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</si>
  <si>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</si>
  <si>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</si>
  <si>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</si>
  <si>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</si>
  <si>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</si>
  <si>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</si>
  <si>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</si>
  <si>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</si>
  <si>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</si>
  <si>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</si>
  <si>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</si>
  <si>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</si>
  <si>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</si>
  <si>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</si>
  <si>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</si>
  <si>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</si>
  <si>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</si>
  <si>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</si>
  <si>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</si>
  <si>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</si>
  <si>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</si>
  <si>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</si>
  <si>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</si>
  <si>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</si>
  <si>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</si>
  <si>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</si>
  <si>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</si>
  <si>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</si>
  <si>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</si>
  <si>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</si>
  <si>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</si>
  <si>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</si>
  <si>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</si>
  <si>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</si>
  <si>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</si>
  <si>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</si>
  <si>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</si>
  <si>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</si>
  <si>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</si>
  <si>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</si>
  <si>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</si>
  <si>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</si>
  <si>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</si>
  <si>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</si>
  <si>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</si>
  <si>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</si>
  <si>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</si>
  <si>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</si>
  <si>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</si>
  <si>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</si>
  <si>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</si>
  <si>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</si>
  <si>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</si>
  <si>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</si>
  <si>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</si>
  <si>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</si>
  <si>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</si>
  <si>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</si>
  <si>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</si>
  <si>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</si>
  <si>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</si>
  <si>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</si>
  <si>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</si>
  <si>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</si>
  <si>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</si>
  <si>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</si>
  <si>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</si>
  <si>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</si>
  <si>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</si>
  <si>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</si>
  <si>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</si>
  <si>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</si>
  <si>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</si>
  <si>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</si>
  <si>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</si>
  <si>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</si>
  <si>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</si>
  <si>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</si>
  <si>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</si>
  <si>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</si>
  <si>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</si>
  <si>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</si>
  <si>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</si>
  <si>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</si>
  <si>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</si>
  <si>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</si>
  <si>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</si>
  <si>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</si>
  <si>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</si>
  <si>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</si>
  <si>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</si>
  <si>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</si>
  <si>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</si>
  <si>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</si>
  <si>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</si>
  <si>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</si>
  <si>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</si>
  <si>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</si>
  <si>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</si>
  <si>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</si>
  <si>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</si>
  <si>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</si>
  <si>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</si>
  <si>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</si>
  <si>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</si>
  <si>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</si>
  <si>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</si>
  <si>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</si>
  <si>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</si>
  <si>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</si>
  <si>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</si>
  <si>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</si>
  <si>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</si>
  <si>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</si>
  <si>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</si>
  <si>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</si>
  <si>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</si>
  <si>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</si>
  <si>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</si>
  <si>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</si>
  <si>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</si>
  <si>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</si>
  <si>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</si>
  <si>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</si>
  <si>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</si>
  <si>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</si>
  <si>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</si>
  <si>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</si>
  <si>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</si>
  <si>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</si>
  <si>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</si>
  <si>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</si>
  <si>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</si>
  <si>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</si>
  <si>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</si>
  <si>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</si>
  <si>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</si>
  <si>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</si>
  <si>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</si>
  <si>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</si>
  <si>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</si>
  <si>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</si>
  <si>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</si>
  <si>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</si>
  <si>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</si>
  <si>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</si>
  <si>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</si>
  <si>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</si>
  <si>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</si>
  <si>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</si>
  <si>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</si>
  <si>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</si>
  <si>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</si>
  <si>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</si>
  <si>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</si>
  <si>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</si>
  <si>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</si>
  <si>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</si>
  <si>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</si>
  <si>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</si>
  <si>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</si>
  <si>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</si>
  <si>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</si>
  <si>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</si>
  <si>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</si>
  <si>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</si>
  <si>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</si>
  <si>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</si>
  <si>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</si>
  <si>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</si>
  <si>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</si>
  <si>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</si>
  <si>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</si>
  <si>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</si>
  <si>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</si>
  <si>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</si>
  <si>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</si>
  <si>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</si>
  <si>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</si>
  <si>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</si>
  <si>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</si>
  <si>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</si>
  <si>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</si>
  <si>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</si>
  <si>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</si>
  <si>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</si>
  <si>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</si>
  <si>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</si>
  <si>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</si>
  <si>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</si>
  <si>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</si>
  <si>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</si>
  <si>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</si>
  <si>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</si>
  <si>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</si>
  <si>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</si>
  <si>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</si>
  <si>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</si>
  <si>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</si>
  <si>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</si>
  <si>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</si>
  <si>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</si>
  <si>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</si>
  <si>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</si>
  <si>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</si>
  <si>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</si>
  <si>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</si>
  <si>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</si>
  <si>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</si>
  <si>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</si>
  <si>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</si>
  <si>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</si>
  <si>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</si>
  <si>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</si>
  <si>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</si>
  <si>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</si>
  <si>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</si>
  <si>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</si>
  <si>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</si>
  <si>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</si>
  <si>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</si>
  <si>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</si>
  <si>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</si>
  <si>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</si>
  <si>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</si>
  <si>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</si>
  <si>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</si>
  <si>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</si>
  <si>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</si>
  <si>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</si>
  <si>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</si>
  <si>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</si>
  <si>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</si>
  <si>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</si>
  <si>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</si>
  <si>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</si>
  <si>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</si>
  <si>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</si>
  <si>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</si>
  <si>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</si>
  <si>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</si>
  <si>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</si>
  <si>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</si>
  <si>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</si>
  <si>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</si>
  <si>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</si>
  <si>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</si>
  <si>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</si>
  <si>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</si>
  <si>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</si>
  <si>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</si>
  <si>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</si>
  <si>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</si>
  <si>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</si>
  <si>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</si>
  <si>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</si>
  <si>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</si>
  <si>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</si>
  <si>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</si>
  <si>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</si>
  <si>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</si>
  <si>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</si>
  <si>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</si>
  <si>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</si>
  <si>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</si>
  <si>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</si>
  <si>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</si>
  <si>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</si>
  <si>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</si>
  <si>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</si>
  <si>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</si>
  <si>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</si>
  <si>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</si>
  <si>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</si>
  <si>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</si>
  <si>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</si>
  <si>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</si>
  <si>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</si>
  <si>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</si>
  <si>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</si>
  <si>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</si>
  <si>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</si>
  <si>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</si>
  <si>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</si>
  <si>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</si>
  <si>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</si>
  <si>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</si>
  <si>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</si>
  <si>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</si>
  <si>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</si>
  <si>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</si>
  <si>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</si>
  <si>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</si>
  <si>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</si>
  <si>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</si>
  <si>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</si>
  <si>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</si>
  <si>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</si>
  <si>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</si>
  <si>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</si>
  <si>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</si>
  <si>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</si>
  <si>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</si>
  <si>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</si>
  <si>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</si>
  <si>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</si>
  <si>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</si>
  <si>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</si>
  <si>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</si>
  <si>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</si>
  <si>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</si>
  <si>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</si>
  <si>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</si>
  <si>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</si>
  <si>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</si>
  <si>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</si>
  <si>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</si>
  <si>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</si>
  <si>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</si>
  <si>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</si>
  <si>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</si>
  <si>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</si>
  <si>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</si>
  <si>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</si>
  <si>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</si>
  <si>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</si>
  <si>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</si>
  <si>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</si>
  <si>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</si>
  <si>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</si>
  <si>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</si>
  <si>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</si>
  <si>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</si>
  <si>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</si>
  <si>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</si>
  <si>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</si>
  <si>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</si>
  <si>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</si>
  <si>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</si>
  <si>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</si>
  <si>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</si>
  <si>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</si>
  <si>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</si>
  <si>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</si>
  <si>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</si>
  <si>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</si>
  <si>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</si>
  <si>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</si>
  <si>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</si>
  <si>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</si>
  <si>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</si>
  <si>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</si>
  <si>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</si>
  <si>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</si>
  <si>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</si>
  <si>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</si>
  <si>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</si>
  <si>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</si>
  <si>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</si>
  <si>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</si>
  <si>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</si>
  <si>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</si>
  <si>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</si>
  <si>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</si>
  <si>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</si>
  <si>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</si>
  <si>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</si>
  <si>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</si>
  <si>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</si>
  <si>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</si>
  <si>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</si>
  <si>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</si>
  <si>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</si>
  <si>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</si>
  <si>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</si>
  <si>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</si>
  <si>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</si>
  <si>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</si>
  <si>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</si>
  <si>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</si>
  <si>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</si>
  <si>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</si>
  <si>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</si>
  <si>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</si>
  <si>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</si>
  <si>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</si>
  <si>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</si>
  <si>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</si>
  <si>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</si>
  <si>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</si>
  <si>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</si>
  <si>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</si>
  <si>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</si>
  <si>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</si>
  <si>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</si>
  <si>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</si>
  <si>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</si>
  <si>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</si>
  <si>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</si>
  <si>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</si>
  <si>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</si>
  <si>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</si>
  <si>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</si>
  <si>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</si>
  <si>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</si>
  <si>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</si>
  <si>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</si>
  <si>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</si>
  <si>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</si>
  <si>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</si>
  <si>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</si>
  <si>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</si>
  <si>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</si>
  <si>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</si>
  <si>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</si>
  <si>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</si>
  <si>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</si>
  <si>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</si>
  <si>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</si>
  <si>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</si>
  <si>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</si>
  <si>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</si>
  <si>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</si>
  <si>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</si>
  <si>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</si>
  <si>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</si>
  <si>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</si>
  <si>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</si>
  <si>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</si>
  <si>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</si>
  <si>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</si>
  <si>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</si>
  <si>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</si>
  <si>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</si>
  <si>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</si>
  <si>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</si>
  <si>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</si>
  <si>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</si>
  <si>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</si>
  <si>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</si>
  <si>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</si>
  <si>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</si>
  <si>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</si>
  <si>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</si>
  <si>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</si>
  <si>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</si>
  <si>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</si>
  <si>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</si>
  <si>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</si>
  <si>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</si>
  <si>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</si>
  <si>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</si>
  <si>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</si>
  <si>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</si>
  <si>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</si>
  <si>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</si>
  <si>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</si>
  <si>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</si>
  <si>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</si>
  <si>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</si>
  <si>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</si>
  <si>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</si>
  <si>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</si>
  <si>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</si>
  <si>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</si>
  <si>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</si>
  <si>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</si>
  <si>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</si>
  <si>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</si>
  <si>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</si>
  <si>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</si>
  <si>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</si>
  <si>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</si>
  <si>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</si>
  <si>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</si>
  <si>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</si>
  <si>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</si>
  <si>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</si>
  <si>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</si>
  <si>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</si>
  <si>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</si>
  <si>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</si>
  <si>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</si>
  <si>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</si>
  <si>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</si>
  <si>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</si>
  <si>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</si>
  <si>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</si>
  <si>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</si>
  <si>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</si>
  <si>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</si>
  <si>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</si>
  <si>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</si>
  <si>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</si>
  <si>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</si>
  <si>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</si>
  <si>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</si>
  <si>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</si>
  <si>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</si>
  <si>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</si>
  <si>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</si>
  <si>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</si>
  <si>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</si>
  <si>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</si>
  <si>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</si>
  <si>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</si>
  <si>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</si>
  <si>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</si>
  <si>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</si>
  <si>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</si>
  <si>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</si>
  <si>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</si>
  <si>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</si>
  <si>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</si>
  <si>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</si>
  <si>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</si>
  <si>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</si>
  <si>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</si>
  <si>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</si>
  <si>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</si>
  <si>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</si>
  <si>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</si>
  <si>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</si>
  <si>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</si>
  <si>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</si>
  <si>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</si>
  <si>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</si>
  <si>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</si>
  <si>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</si>
  <si>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</si>
  <si>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</si>
  <si>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</si>
  <si>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</si>
  <si>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</si>
  <si>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</si>
  <si>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</si>
  <si>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</si>
  <si>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</si>
  <si>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</si>
  <si>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</si>
  <si>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</si>
  <si>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</si>
  <si>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</si>
  <si>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</si>
  <si>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</si>
  <si>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</si>
  <si>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</si>
  <si>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</si>
  <si>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</si>
  <si>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</si>
  <si>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</si>
  <si>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</si>
  <si>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</si>
  <si>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</si>
  <si>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</si>
  <si>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</si>
  <si>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</si>
  <si>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</si>
  <si>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</si>
  <si>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</si>
  <si>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</si>
  <si>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</si>
  <si>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</si>
  <si>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</si>
  <si>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</si>
  <si>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</si>
  <si>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</si>
  <si>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</si>
  <si>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</si>
  <si>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</si>
  <si>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</si>
  <si>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</si>
  <si>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</si>
  <si>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</si>
  <si>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</si>
  <si>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</si>
  <si>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</si>
  <si>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</si>
  <si>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</si>
  <si>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</si>
  <si>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</si>
  <si>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</si>
  <si>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</si>
  <si>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</si>
  <si>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</si>
  <si>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</si>
  <si>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</si>
  <si>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</si>
  <si>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</si>
  <si>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</si>
  <si>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</si>
  <si>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</si>
  <si>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</si>
  <si>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</si>
  <si>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</si>
  <si>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</si>
  <si>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</si>
  <si>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</si>
  <si>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</si>
  <si>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</si>
  <si>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</si>
  <si>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</si>
  <si>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</si>
  <si>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</si>
  <si>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</si>
  <si>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</si>
  <si>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</si>
  <si>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</si>
  <si>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</si>
  <si>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</si>
  <si>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</si>
  <si>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</si>
  <si>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</si>
  <si>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</si>
  <si>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</si>
  <si>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</si>
  <si>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</si>
  <si>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</si>
  <si>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</si>
  <si>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</si>
  <si>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</si>
  <si>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</si>
  <si>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</si>
  <si>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</si>
  <si>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</si>
  <si>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</si>
  <si>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</si>
  <si>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</si>
  <si>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</si>
  <si>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</si>
  <si>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</si>
  <si>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</si>
  <si>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</si>
  <si>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</si>
  <si>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</si>
  <si>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</si>
  <si>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</si>
  <si>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</si>
  <si>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</si>
  <si>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</si>
  <si>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</si>
  <si>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</si>
  <si>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</si>
  <si>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</si>
  <si>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</si>
  <si>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</si>
  <si>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</si>
  <si>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</si>
  <si>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</si>
  <si>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</si>
  <si>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</si>
  <si>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</si>
  <si>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</si>
  <si>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</si>
  <si>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</si>
  <si>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</si>
  <si>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</si>
  <si>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</si>
  <si>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</si>
  <si>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</si>
  <si>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</si>
  <si>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</si>
  <si>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</si>
  <si>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</si>
  <si>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</si>
  <si>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</si>
  <si>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</si>
  <si>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</si>
  <si>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</si>
  <si>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</si>
  <si>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</si>
  <si>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</si>
  <si>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</si>
  <si>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</si>
  <si>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</si>
  <si>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</si>
  <si>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</si>
  <si>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</si>
  <si>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</si>
  <si>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</si>
  <si>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</si>
  <si>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</si>
  <si>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</si>
  <si>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</si>
  <si>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</si>
  <si>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</si>
  <si>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</si>
  <si>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</si>
  <si>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</si>
  <si>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</si>
  <si>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</si>
  <si>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</si>
  <si>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</si>
  <si>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</si>
  <si>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</si>
  <si>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</si>
  <si>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</si>
  <si>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</si>
  <si>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</si>
  <si>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</si>
  <si>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</si>
  <si>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</si>
  <si>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</si>
  <si>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</si>
  <si>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</si>
  <si>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</si>
  <si>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</si>
  <si>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</si>
  <si>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</si>
  <si>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</si>
  <si>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</si>
  <si>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</si>
  <si>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</si>
  <si>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</si>
  <si>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</si>
  <si>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</si>
  <si>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</si>
  <si>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</si>
  <si>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</si>
  <si>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</si>
  <si>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</si>
  <si>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</si>
  <si>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</si>
  <si>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</si>
  <si>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</si>
  <si>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</si>
  <si>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</si>
  <si>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</si>
  <si>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</si>
  <si>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</si>
  <si>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</si>
  <si>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</si>
  <si>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</si>
  <si>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</si>
  <si>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</si>
  <si>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</si>
  <si>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</si>
  <si>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</si>
  <si>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</si>
  <si>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</si>
  <si>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</si>
  <si>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</si>
  <si>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</si>
  <si>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</si>
  <si>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</si>
  <si>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</si>
  <si>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</si>
  <si>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</si>
  <si>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</si>
  <si>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</si>
  <si>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</si>
  <si>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</si>
  <si>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</si>
  <si>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</si>
  <si>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</si>
  <si>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</si>
  <si>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</si>
  <si>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</si>
  <si>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</si>
  <si>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</si>
  <si>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</si>
  <si>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</si>
  <si>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</si>
  <si>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</si>
  <si>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</si>
  <si>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</si>
  <si>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</si>
  <si>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</si>
  <si>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</si>
  <si>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</si>
  <si>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</si>
  <si>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</si>
  <si>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</si>
  <si>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</si>
  <si>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</si>
  <si>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</si>
  <si>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</si>
  <si>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</si>
  <si>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</si>
  <si>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</si>
  <si>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</si>
  <si>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</si>
  <si>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</si>
  <si>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</si>
  <si>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</si>
  <si>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</si>
  <si>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</si>
  <si>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</si>
  <si>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</si>
  <si>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</si>
  <si>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</si>
  <si>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</si>
  <si>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</si>
  <si>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</si>
  <si>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</si>
  <si>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</si>
  <si>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</si>
  <si>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</si>
  <si>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</si>
  <si>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</si>
  <si>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</si>
  <si>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</si>
  <si>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</si>
  <si>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</si>
  <si>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</si>
  <si>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</si>
  <si>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</si>
  <si>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</si>
  <si>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</si>
  <si>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</si>
  <si>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</si>
  <si>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</si>
  <si>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</si>
  <si>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</si>
  <si>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</si>
  <si>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</si>
  <si>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</si>
  <si>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</si>
  <si>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</si>
  <si>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</si>
  <si>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</si>
  <si>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</si>
  <si>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</si>
  <si>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</si>
  <si>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</si>
  <si>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</si>
  <si>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</si>
  <si>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</si>
  <si>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</si>
  <si>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</si>
  <si>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</si>
  <si>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</si>
  <si>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</si>
  <si>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</si>
  <si>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</si>
  <si>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</si>
  <si>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</si>
  <si>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</si>
  <si>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</si>
  <si>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</si>
  <si>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</si>
  <si>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</si>
  <si>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</si>
  <si>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</si>
  <si>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</si>
  <si>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</si>
  <si>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</si>
  <si>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</si>
  <si>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</si>
  <si>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</si>
  <si>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</si>
  <si>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</si>
  <si>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</si>
  <si>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</si>
  <si>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</si>
  <si>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</si>
  <si>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</si>
  <si>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</si>
  <si>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</si>
  <si>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</si>
  <si>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</si>
  <si>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</si>
  <si>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</si>
  <si>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</si>
  <si>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</si>
  <si>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</si>
  <si>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</si>
  <si>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</si>
  <si>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</si>
  <si>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</si>
  <si>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</si>
  <si>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</si>
  <si>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</si>
  <si>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</si>
  <si>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</si>
  <si>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</si>
  <si>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</si>
  <si>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</si>
  <si>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</si>
  <si>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</si>
  <si>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</si>
  <si>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</si>
  <si>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</si>
  <si>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</si>
  <si>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</si>
  <si>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</si>
  <si>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</si>
  <si>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</si>
  <si>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</si>
  <si>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</si>
  <si>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</si>
  <si>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</si>
  <si>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</si>
  <si>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</si>
  <si>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</si>
  <si>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</si>
  <si>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</si>
  <si>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</si>
  <si>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</si>
  <si>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</si>
  <si>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</si>
  <si>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</si>
  <si>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</si>
  <si>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</si>
  <si>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</si>
  <si>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</si>
  <si>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</si>
  <si>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</si>
  <si>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</si>
  <si>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</si>
  <si>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</si>
  <si>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</si>
  <si>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</si>
  <si>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</si>
  <si>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</si>
  <si>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</si>
  <si>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</si>
  <si>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</si>
  <si>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</si>
  <si>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</si>
  <si>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</si>
  <si>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</si>
  <si>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</si>
  <si>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</si>
  <si>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</si>
  <si>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</si>
  <si>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</si>
  <si>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</si>
  <si>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</si>
  <si>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</si>
  <si>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</si>
  <si>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</si>
  <si>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</si>
  <si>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</si>
  <si>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</si>
  <si>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</si>
  <si>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</si>
  <si>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</si>
  <si>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</si>
  <si>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</si>
  <si>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</si>
  <si>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</si>
  <si>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</si>
  <si>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</si>
  <si>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</si>
  <si>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</si>
  <si>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</si>
  <si>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</si>
  <si>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</si>
  <si>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</si>
  <si>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</si>
  <si>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</si>
  <si>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</si>
  <si>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</si>
  <si>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</si>
  <si>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</si>
  <si>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</si>
  <si>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</si>
  <si>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</si>
  <si>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</si>
  <si>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</si>
  <si>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</si>
  <si>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</si>
  <si>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</si>
  <si>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</si>
  <si>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</si>
  <si>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</si>
  <si>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</si>
  <si>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</si>
  <si>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</si>
  <si>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</si>
  <si>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</si>
  <si>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</si>
  <si>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</si>
  <si>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</si>
  <si>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</si>
  <si>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</si>
  <si>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</si>
  <si>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</si>
  <si>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</si>
  <si>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</si>
  <si>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</si>
  <si>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</si>
  <si>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</si>
  <si>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</si>
  <si>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</si>
  <si>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</si>
  <si>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</si>
  <si>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</si>
  <si>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</si>
  <si>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</si>
  <si>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</si>
  <si>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</si>
  <si>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</si>
  <si>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</si>
  <si>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</si>
  <si>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</si>
  <si>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</si>
  <si>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</si>
  <si>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</si>
  <si>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</si>
  <si>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</si>
  <si>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</si>
  <si>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</si>
  <si>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</si>
  <si>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</si>
  <si>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</si>
  <si>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</si>
  <si>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</si>
  <si>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</si>
  <si>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</si>
  <si>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</si>
  <si>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</si>
  <si>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</si>
  <si>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</si>
  <si>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</si>
  <si>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</si>
  <si>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</si>
  <si>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</si>
  <si>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</si>
  <si>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</si>
  <si>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</si>
  <si>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</si>
  <si>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</si>
  <si>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</si>
  <si>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</si>
  <si>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</si>
  <si>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</si>
  <si>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</si>
  <si>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</si>
  <si>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</si>
  <si>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</si>
  <si>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</si>
  <si>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</si>
  <si>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</si>
  <si>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</si>
  <si>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</si>
  <si>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</si>
  <si>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</si>
  <si>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</si>
  <si>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</si>
  <si>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</si>
  <si>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</si>
  <si>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</si>
  <si>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</si>
  <si>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</si>
  <si>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</si>
  <si>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</si>
  <si>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</si>
  <si>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</si>
  <si>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</si>
  <si>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</si>
  <si>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</si>
  <si>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</si>
  <si>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</si>
  <si>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</si>
  <si>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</si>
  <si>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</si>
  <si>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</si>
  <si>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</si>
  <si>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</si>
  <si>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</si>
  <si>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</si>
  <si>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</si>
  <si>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</si>
  <si>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</si>
  <si>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</si>
  <si>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</si>
  <si>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</si>
  <si>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</si>
  <si>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</si>
  <si>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</si>
  <si>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</si>
  <si>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</si>
  <si>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</si>
  <si>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</si>
  <si>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</si>
  <si>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</si>
  <si>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</si>
  <si>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</si>
  <si>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</si>
  <si>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</si>
  <si>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</si>
  <si>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</si>
  <si>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</si>
  <si>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</si>
  <si>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</si>
  <si>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</si>
  <si>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</si>
  <si>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</si>
  <si>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</si>
  <si>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</si>
  <si>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</si>
  <si>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</si>
  <si>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</si>
  <si>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</si>
  <si>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</si>
  <si>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</si>
  <si>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</si>
  <si>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</si>
  <si>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</si>
  <si>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</si>
  <si>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</si>
  <si>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</si>
  <si>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</si>
  <si>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</si>
  <si>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</si>
  <si>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</si>
  <si>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</si>
  <si>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</si>
  <si>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</si>
  <si>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</si>
  <si>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</si>
  <si>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</si>
  <si>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</si>
  <si>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</si>
  <si>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</si>
  <si>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</si>
  <si>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</si>
  <si>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</si>
  <si>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</si>
  <si>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</si>
  <si>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</si>
  <si>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</si>
  <si>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</si>
  <si>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</si>
  <si>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</si>
  <si>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</si>
  <si>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</si>
  <si>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</si>
  <si>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</si>
  <si>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</si>
  <si>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</si>
  <si>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</si>
  <si>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</si>
  <si>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</si>
  <si>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</si>
  <si>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</si>
  <si>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</si>
  <si>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</si>
  <si>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</si>
  <si>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</si>
  <si>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</si>
  <si>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</si>
  <si>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</si>
  <si>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</si>
  <si>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</si>
  <si>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</si>
  <si>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</si>
  <si>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</si>
  <si>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</si>
  <si>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</si>
  <si>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</si>
  <si>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</si>
  <si>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</si>
  <si>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</si>
  <si>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</si>
  <si>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</si>
  <si>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</si>
  <si>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</si>
  <si>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</si>
  <si>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</si>
  <si>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</si>
  <si>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</si>
  <si>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</si>
  <si>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</si>
  <si>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</si>
  <si>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</si>
  <si>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</si>
  <si>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</si>
  <si>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</si>
  <si>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</si>
  <si>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</si>
  <si>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</si>
  <si>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</si>
  <si>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</si>
  <si>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</si>
  <si>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</si>
  <si>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</si>
  <si>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</si>
  <si>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</si>
  <si>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</si>
  <si>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</si>
  <si>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</si>
  <si>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</si>
  <si>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</si>
  <si>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</si>
  <si>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</si>
  <si>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</si>
  <si>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</si>
  <si>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</si>
  <si>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</si>
  <si>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</si>
  <si>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</si>
  <si>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</si>
  <si>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</si>
  <si>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</si>
  <si>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</si>
  <si>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</si>
  <si>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</si>
  <si>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</si>
  <si>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</si>
  <si>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</si>
  <si>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</si>
  <si>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</si>
  <si>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</si>
  <si>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</si>
  <si>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</si>
  <si>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</si>
  <si>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</si>
  <si>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</si>
  <si>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</si>
  <si>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</si>
  <si>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</si>
  <si>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</si>
  <si>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</si>
  <si>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</si>
  <si>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</si>
  <si>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</si>
  <si>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</si>
  <si>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</si>
  <si>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</si>
  <si>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</si>
  <si>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</si>
  <si>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</si>
  <si>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</si>
  <si>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</si>
  <si>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</si>
  <si>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</si>
  <si>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</si>
  <si>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</si>
  <si>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</si>
  <si>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</si>
  <si>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</si>
  <si>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</si>
  <si>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</si>
  <si>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</si>
  <si>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</si>
  <si>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</si>
  <si>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</si>
  <si>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</si>
  <si>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</si>
  <si>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</si>
  <si>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</si>
  <si>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</si>
  <si>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</si>
  <si>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</si>
  <si>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</si>
  <si>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</si>
  <si>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</si>
  <si>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</si>
  <si>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</si>
  <si>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</si>
  <si>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</si>
  <si>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</si>
  <si>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</si>
  <si>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</si>
  <si>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</si>
  <si>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</si>
  <si>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</si>
  <si>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</si>
  <si>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</si>
  <si>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</si>
  <si>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</si>
  <si>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</si>
  <si>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</si>
  <si>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</si>
  <si>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</si>
  <si>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</si>
  <si>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</si>
  <si>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</si>
  <si>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</si>
  <si>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</si>
  <si>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</si>
  <si>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</si>
  <si>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</si>
  <si>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</si>
  <si>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</si>
  <si>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</si>
  <si>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</si>
  <si>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</si>
  <si>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</si>
  <si>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</si>
  <si>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</si>
  <si>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</si>
  <si>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</si>
  <si>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</si>
  <si>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</si>
  <si>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</si>
  <si>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</si>
  <si>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</si>
  <si>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</si>
  <si>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</si>
  <si>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</si>
  <si>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</si>
  <si>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</si>
  <si>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</si>
  <si>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</si>
  <si>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</si>
  <si>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</si>
  <si>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</si>
  <si>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</si>
  <si>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</si>
  <si>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</si>
  <si>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</si>
  <si>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</si>
  <si>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</si>
  <si>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</si>
  <si>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</si>
  <si>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</si>
  <si>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</si>
  <si>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</si>
  <si>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</si>
  <si>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</si>
  <si>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</si>
  <si>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</si>
  <si>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</si>
  <si>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</si>
  <si>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</si>
  <si>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</si>
  <si>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</si>
  <si>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</si>
  <si>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</si>
  <si>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</si>
  <si>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</si>
  <si>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</si>
  <si>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</si>
  <si>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</si>
  <si>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</si>
  <si>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</si>
  <si>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</si>
  <si>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</si>
  <si>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</si>
  <si>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</si>
  <si>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</si>
  <si>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</si>
  <si>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</si>
  <si>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</si>
  <si>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</si>
  <si>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</si>
  <si>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</si>
  <si>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</si>
  <si>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</si>
  <si>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</si>
  <si>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</si>
  <si>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</si>
  <si>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</si>
  <si>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</si>
  <si>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</si>
  <si>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</si>
  <si>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</si>
  <si>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</si>
  <si>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</si>
  <si>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</si>
  <si>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</si>
  <si>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</si>
  <si>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</si>
  <si>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</si>
  <si>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</si>
  <si>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</si>
  <si>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</si>
  <si>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</si>
  <si>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</si>
  <si>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</si>
  <si>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</si>
  <si>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</si>
  <si>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</si>
  <si>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</si>
  <si>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</si>
  <si>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</si>
  <si>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</si>
  <si>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</si>
  <si>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</si>
  <si>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</si>
  <si>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</si>
  <si>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</si>
  <si>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</si>
  <si>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</si>
  <si>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</si>
  <si>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</si>
  <si>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</si>
  <si>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</si>
  <si>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</si>
  <si>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</si>
  <si>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</si>
  <si>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</si>
  <si>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</si>
  <si>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</si>
  <si>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</si>
  <si>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</si>
  <si>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</si>
  <si>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</si>
  <si>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</si>
  <si>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</si>
  <si>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</si>
  <si>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</si>
  <si>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</si>
  <si>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</si>
  <si>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</si>
  <si>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</si>
  <si>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</si>
  <si>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</si>
  <si>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</si>
  <si>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</si>
  <si>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</si>
  <si>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</si>
  <si>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</si>
  <si>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</si>
  <si>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</si>
  <si>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</si>
  <si>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</si>
  <si>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</si>
  <si>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</si>
  <si>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</si>
  <si>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</si>
  <si>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</si>
  <si>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</si>
  <si>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</si>
  <si>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</si>
  <si>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</si>
  <si>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</si>
  <si>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</si>
  <si>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</si>
  <si>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</si>
  <si>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</si>
  <si>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</si>
  <si>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</si>
  <si>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</si>
  <si>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</si>
  <si>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</si>
  <si>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</si>
  <si>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</si>
  <si>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</si>
  <si>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</si>
  <si>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</si>
  <si>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</si>
  <si>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</si>
  <si>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</si>
  <si>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</si>
  <si>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</si>
  <si>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</si>
  <si>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</si>
  <si>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</si>
  <si>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</si>
  <si>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</si>
  <si>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</si>
  <si>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</si>
  <si>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</si>
  <si>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</si>
  <si>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</si>
  <si>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</si>
  <si>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</si>
  <si>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</si>
  <si>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</si>
  <si>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</si>
  <si>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</si>
  <si>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</si>
  <si>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</si>
  <si>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</si>
  <si>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</si>
  <si>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</si>
  <si>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</si>
  <si>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</si>
  <si>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</si>
  <si>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</si>
  <si>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</si>
  <si>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</si>
  <si>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</si>
  <si>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</si>
  <si>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</si>
  <si>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</si>
  <si>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</si>
  <si>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</si>
  <si>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</si>
  <si>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</si>
  <si>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</si>
  <si>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</si>
  <si>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</si>
  <si>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</si>
  <si>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</si>
  <si>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</si>
  <si>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</si>
  <si>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</si>
  <si>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</si>
  <si>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</si>
  <si>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</si>
  <si>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</si>
  <si>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</si>
  <si>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</si>
  <si>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</si>
  <si>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</si>
  <si>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</si>
  <si>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</si>
  <si>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</si>
  <si>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</si>
  <si>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</si>
  <si>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</si>
  <si>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</si>
  <si>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</si>
  <si>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</si>
  <si>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</si>
  <si>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</si>
  <si>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</si>
  <si>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</si>
  <si>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</si>
  <si>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</si>
  <si>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</si>
  <si>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</si>
  <si>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</si>
  <si>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</si>
  <si>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</si>
  <si>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</si>
  <si>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</si>
  <si>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</si>
  <si>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</si>
  <si>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</si>
  <si>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</si>
  <si>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</si>
  <si>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</si>
  <si>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</si>
  <si>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</si>
  <si>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</si>
  <si>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</si>
  <si>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</si>
  <si>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</si>
  <si>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</si>
  <si>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</si>
  <si>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</si>
  <si>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</si>
  <si>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</si>
  <si>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</si>
  <si>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</si>
  <si>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</si>
  <si>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</si>
  <si>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</si>
  <si>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</si>
  <si>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</si>
  <si>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</si>
  <si>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</si>
  <si>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</si>
  <si>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</si>
  <si>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</si>
  <si>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</si>
  <si>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</si>
  <si>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</si>
  <si>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</si>
  <si>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</si>
  <si>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</si>
  <si>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</si>
  <si>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</si>
  <si>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</si>
  <si>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</si>
  <si>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</si>
  <si>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</si>
  <si>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</si>
  <si>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</si>
  <si>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</si>
  <si>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</si>
  <si>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</si>
  <si>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</si>
  <si>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</si>
  <si>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</si>
  <si>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</si>
  <si>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</si>
  <si>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</si>
  <si>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</si>
  <si>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</si>
  <si>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</si>
  <si>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</si>
  <si>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</si>
  <si>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</si>
  <si>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</si>
  <si>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</si>
  <si>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</si>
  <si>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</si>
  <si>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</si>
  <si>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</si>
  <si>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</si>
  <si>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</si>
  <si>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</si>
  <si>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</si>
  <si>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</si>
  <si>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</si>
  <si>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</si>
  <si>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</si>
  <si>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</si>
  <si>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</si>
  <si>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</si>
  <si>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</si>
  <si>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</si>
  <si>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</si>
  <si>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</si>
  <si>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</si>
  <si>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</si>
  <si>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</si>
  <si>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</si>
  <si>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</si>
  <si>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</si>
  <si>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</si>
  <si>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</si>
  <si>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</si>
  <si>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</si>
  <si>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</si>
  <si>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</si>
  <si>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</si>
  <si>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</si>
  <si>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</si>
  <si>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</si>
  <si>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</si>
  <si>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</si>
  <si>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</si>
  <si>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</si>
  <si>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</si>
  <si>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</si>
  <si>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</si>
  <si>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</si>
  <si>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</si>
  <si>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</si>
  <si>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</si>
  <si>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</si>
  <si>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</si>
  <si>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</si>
  <si>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</si>
  <si>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</si>
  <si>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</si>
  <si>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</si>
  <si>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</si>
  <si>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</si>
  <si>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</si>
  <si>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</si>
  <si>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</si>
  <si>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</si>
  <si>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</si>
  <si>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</si>
  <si>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</si>
  <si>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</si>
  <si>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</si>
  <si>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</si>
  <si>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</si>
  <si>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</si>
  <si>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</si>
  <si>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</si>
  <si>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</si>
  <si>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</si>
  <si>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</si>
  <si>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</si>
  <si>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</si>
  <si>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</si>
  <si>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</si>
  <si>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</si>
  <si>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</si>
  <si>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</si>
  <si>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</si>
  <si>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</si>
  <si>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</si>
  <si>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</si>
  <si>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</si>
  <si>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</si>
  <si>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</si>
  <si>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</si>
  <si>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</si>
  <si>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</si>
  <si>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</si>
  <si>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</si>
  <si>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</si>
  <si>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</si>
  <si>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</si>
  <si>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</si>
  <si>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</si>
  <si>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</si>
  <si>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</si>
  <si>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</si>
  <si>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</si>
  <si>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</si>
  <si>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</si>
  <si>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</si>
  <si>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</si>
  <si>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</si>
  <si>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</si>
  <si>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</si>
  <si>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</si>
  <si>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</si>
  <si>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</si>
  <si>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</si>
  <si>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</si>
  <si>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</si>
  <si>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</si>
  <si>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</si>
  <si>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</si>
  <si>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</si>
  <si>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</si>
  <si>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</si>
  <si>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</si>
  <si>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</si>
  <si>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</si>
  <si>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</si>
  <si>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</si>
  <si>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</si>
  <si>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</si>
  <si>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</si>
  <si>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</si>
  <si>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</si>
  <si>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</si>
  <si>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</si>
  <si>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</si>
  <si>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</si>
  <si>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</si>
  <si>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</si>
  <si>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</si>
  <si>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</si>
  <si>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</si>
  <si>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</si>
  <si>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</si>
  <si>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</si>
  <si>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</si>
  <si>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</si>
  <si>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</si>
  <si>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</si>
  <si>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</si>
  <si>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</si>
  <si>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</si>
  <si>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</si>
  <si>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</si>
  <si>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</si>
  <si>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</si>
  <si>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</si>
  <si>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</si>
  <si>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</si>
  <si>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</si>
  <si>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</si>
  <si>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</si>
  <si>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</si>
  <si>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</si>
  <si>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</si>
  <si>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</si>
  <si>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</si>
  <si>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</si>
  <si>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</si>
  <si>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</si>
  <si>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</si>
  <si>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</si>
  <si>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</si>
  <si>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</si>
  <si>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</si>
  <si>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</si>
  <si>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</si>
  <si>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</si>
  <si>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</si>
  <si>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</si>
  <si>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</si>
  <si>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</si>
  <si>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</si>
  <si>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</si>
  <si>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</si>
  <si>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</si>
  <si>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</si>
  <si>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</si>
  <si>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</si>
  <si>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</si>
  <si>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</si>
  <si>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</si>
  <si>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</si>
  <si>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</si>
  <si>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</si>
  <si>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</si>
  <si>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</si>
  <si>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</si>
  <si>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</si>
  <si>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</si>
  <si>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</si>
  <si>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</si>
  <si>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</si>
  <si>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</si>
  <si>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</si>
  <si>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</si>
  <si>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</si>
  <si>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</si>
  <si>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</si>
  <si>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</si>
  <si>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</si>
  <si>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</si>
  <si>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</si>
  <si>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</si>
  <si>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</si>
  <si>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</si>
  <si>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</si>
  <si>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</si>
  <si>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</si>
  <si>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</si>
  <si>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</si>
  <si>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</si>
  <si>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</si>
  <si>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</si>
  <si>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</si>
  <si>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</si>
  <si>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</si>
  <si>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</si>
  <si>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</si>
  <si>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</si>
  <si>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</si>
  <si>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</si>
  <si>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</si>
  <si>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</si>
  <si>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</si>
  <si>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</si>
  <si>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</si>
  <si>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</si>
  <si>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</si>
  <si>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</si>
  <si>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</si>
  <si>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</si>
  <si>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</si>
  <si>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</si>
  <si>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</si>
  <si>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</si>
  <si>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</si>
  <si>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</si>
  <si>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</si>
  <si>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</si>
  <si>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</si>
  <si>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</si>
  <si>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</si>
  <si>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</si>
  <si>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</si>
  <si>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</si>
  <si>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</si>
  <si>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</si>
  <si>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</si>
  <si>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</si>
  <si>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</si>
  <si>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</si>
  <si>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</si>
  <si>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</si>
  <si>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</si>
  <si>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</si>
  <si>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</si>
  <si>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</si>
  <si>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</si>
  <si>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</si>
  <si>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</si>
  <si>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</si>
  <si>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</si>
  <si>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</si>
  <si>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</si>
  <si>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</si>
  <si>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</si>
  <si>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</si>
  <si>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</si>
  <si>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</si>
  <si>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</si>
  <si>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</si>
  <si>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</si>
  <si>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</si>
  <si>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</si>
  <si>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</si>
  <si>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</si>
  <si>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</si>
  <si>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</si>
  <si>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</si>
  <si>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</si>
  <si>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</si>
  <si>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</si>
  <si>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</si>
  <si>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</si>
  <si>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</si>
  <si>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</si>
  <si>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</si>
  <si>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</si>
  <si>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</si>
  <si>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</si>
  <si>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</si>
  <si>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</si>
  <si>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</si>
  <si>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</si>
  <si>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</si>
  <si>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</si>
  <si>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</si>
  <si>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</si>
  <si>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</si>
  <si>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</si>
  <si>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</si>
  <si>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</si>
  <si>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</si>
  <si>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</si>
  <si>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</si>
  <si>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</si>
  <si>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</si>
  <si>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</si>
  <si>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</si>
  <si>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</si>
  <si>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</si>
  <si>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</si>
  <si>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</si>
  <si>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</si>
  <si>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</si>
  <si>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</si>
  <si>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</si>
  <si>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</si>
  <si>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</si>
  <si>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</si>
  <si>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</si>
  <si>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</si>
  <si>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</si>
  <si>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</si>
  <si>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</si>
  <si>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</si>
  <si>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</si>
  <si>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</si>
  <si>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</si>
  <si>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</si>
  <si>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</si>
  <si>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</si>
  <si>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</si>
  <si>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</si>
  <si>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</si>
  <si>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</si>
  <si>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</si>
  <si>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</si>
  <si>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</si>
  <si>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</si>
  <si>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</si>
  <si>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</si>
  <si>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</si>
  <si>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</si>
  <si>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</si>
  <si>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</si>
  <si>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</si>
  <si>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</si>
  <si>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</si>
  <si>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</si>
  <si>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</si>
  <si>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</si>
  <si>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</si>
  <si>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</si>
  <si>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</si>
  <si>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</si>
  <si>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</si>
  <si>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</si>
  <si>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</si>
  <si>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</si>
  <si>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</si>
  <si>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</si>
  <si>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</si>
  <si>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</si>
  <si>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</si>
  <si>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</si>
  <si>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</si>
  <si>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</si>
  <si>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</si>
  <si>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</si>
  <si>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</si>
  <si>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</si>
  <si>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</si>
  <si>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</si>
  <si>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</si>
  <si>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</si>
  <si>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</si>
  <si>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</si>
  <si>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</si>
  <si>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</si>
  <si>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</si>
  <si>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</si>
  <si>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</si>
  <si>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</si>
  <si>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</si>
  <si>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</si>
  <si>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</si>
  <si>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</si>
  <si>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</si>
  <si>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</si>
  <si>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</si>
  <si>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</si>
  <si>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</si>
  <si>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</si>
  <si>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</si>
  <si>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</si>
  <si>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</si>
  <si>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</si>
  <si>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</si>
  <si>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</si>
  <si>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</si>
  <si>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</si>
  <si>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</si>
  <si>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</si>
  <si>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</si>
  <si>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</si>
  <si>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</si>
  <si>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</si>
  <si>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</si>
  <si>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</si>
  <si>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</si>
  <si>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</si>
  <si>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</si>
  <si>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</si>
  <si>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</si>
  <si>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</si>
  <si>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</si>
  <si>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</si>
  <si>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</si>
  <si>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</si>
  <si>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</si>
  <si>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</si>
  <si>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</si>
  <si>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</si>
  <si>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</si>
  <si>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</si>
  <si>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</si>
  <si>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</si>
  <si>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</si>
  <si>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</si>
  <si>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</si>
  <si>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</si>
  <si>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</si>
  <si>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</si>
  <si>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</si>
  <si>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</si>
  <si>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</si>
  <si>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</si>
  <si>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</si>
  <si>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</si>
  <si>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</si>
  <si>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</si>
  <si>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</si>
  <si>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</si>
  <si>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</si>
  <si>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</si>
  <si>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</si>
  <si>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</si>
  <si>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</si>
  <si>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</si>
  <si>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</si>
  <si>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</si>
  <si>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</si>
  <si>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</si>
  <si>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</si>
  <si>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</si>
  <si>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</si>
  <si>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</si>
  <si>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</si>
  <si>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</si>
  <si>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</si>
  <si>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</si>
  <si>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</si>
  <si>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</si>
  <si>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</si>
  <si>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</si>
  <si>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</si>
  <si>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</si>
  <si>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</si>
  <si>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</si>
  <si>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</si>
  <si>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</si>
  <si>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</si>
  <si>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</si>
  <si>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</si>
  <si>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</si>
  <si>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</si>
  <si>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</si>
  <si>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</si>
  <si>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</si>
  <si>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</si>
  <si>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</si>
  <si>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</si>
  <si>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</si>
  <si>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</si>
  <si>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</si>
  <si>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</si>
  <si>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</si>
  <si>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</si>
  <si>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</si>
  <si>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</si>
  <si>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</si>
  <si>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</si>
  <si>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</si>
  <si>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</si>
  <si>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</si>
  <si>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</si>
  <si>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</si>
  <si>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</si>
  <si>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</si>
  <si>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</si>
  <si>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</si>
  <si>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</si>
  <si>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</si>
  <si>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</si>
  <si>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</si>
  <si>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</si>
  <si>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</si>
  <si>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</si>
  <si>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</si>
  <si>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</si>
  <si>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</si>
  <si>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</si>
  <si>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</si>
  <si>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</si>
  <si>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</si>
  <si>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</si>
  <si>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</si>
  <si>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</si>
  <si>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</si>
  <si>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</si>
  <si>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</si>
  <si>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</si>
  <si>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</si>
  <si>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</si>
  <si>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</si>
  <si>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</si>
  <si>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</si>
  <si>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</si>
  <si>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</si>
  <si>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</si>
  <si>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</si>
  <si>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</si>
  <si>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</si>
  <si>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</si>
  <si>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</si>
  <si>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</si>
  <si>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</si>
  <si>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</si>
  <si>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</si>
  <si>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</si>
  <si>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</si>
  <si>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</si>
  <si>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</si>
  <si>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</si>
  <si>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</si>
  <si>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</si>
  <si>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</si>
  <si>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</si>
  <si>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</si>
  <si>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</si>
  <si>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</si>
  <si>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</si>
  <si>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</si>
  <si>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</si>
  <si>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</si>
  <si>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</si>
  <si>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</si>
  <si>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</si>
  <si>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</si>
  <si>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</si>
  <si>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</si>
  <si>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</si>
  <si>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</si>
  <si>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</si>
  <si>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</si>
  <si>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</si>
  <si>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</si>
  <si>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</si>
  <si>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</si>
  <si>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</si>
  <si>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</si>
  <si>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</si>
  <si>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</si>
  <si>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</si>
  <si>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</si>
  <si>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</si>
  <si>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</si>
  <si>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</si>
  <si>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</si>
  <si>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</si>
  <si>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</si>
  <si>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</si>
  <si>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</si>
  <si>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</si>
  <si>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</si>
  <si>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</si>
  <si>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</si>
  <si>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</si>
  <si>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</si>
  <si>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</si>
  <si>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</si>
  <si>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</si>
  <si>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</si>
  <si>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</si>
  <si>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</si>
  <si>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</si>
  <si>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</si>
  <si>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</si>
  <si>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</si>
  <si>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</si>
  <si>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</si>
  <si>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</si>
  <si>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</si>
  <si>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</si>
  <si>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</si>
  <si>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</si>
  <si>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</si>
  <si>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</si>
  <si>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</si>
  <si>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</si>
  <si>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</si>
  <si>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</si>
  <si>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</si>
  <si>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</si>
  <si>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</si>
  <si>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</si>
  <si>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</si>
  <si>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</si>
  <si>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</si>
  <si>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</si>
  <si>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</si>
  <si>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</si>
  <si>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</si>
  <si>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</si>
  <si>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</si>
  <si>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</si>
  <si>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</si>
  <si>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</si>
  <si>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</si>
  <si>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</si>
  <si>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</si>
  <si>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</si>
  <si>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</si>
  <si>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</si>
  <si>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</si>
  <si>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</si>
  <si>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</si>
  <si>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</si>
  <si>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</si>
  <si>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</si>
  <si>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</si>
  <si>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</si>
  <si>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</si>
  <si>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</si>
  <si>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</si>
  <si>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</si>
  <si>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</si>
  <si>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</si>
  <si>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</si>
  <si>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</si>
  <si>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</si>
  <si>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</si>
  <si>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</si>
  <si>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</si>
  <si>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</si>
  <si>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</si>
  <si>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</si>
  <si>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</si>
  <si>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</si>
  <si>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</si>
  <si>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</si>
  <si>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</si>
  <si>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</si>
  <si>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</si>
  <si>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</si>
  <si>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</si>
  <si>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</si>
  <si>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</si>
  <si>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</si>
  <si>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</si>
  <si>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</si>
  <si>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</si>
  <si>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</si>
  <si>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</si>
  <si>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</si>
  <si>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</si>
  <si>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</si>
  <si>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</si>
  <si>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</si>
  <si>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</si>
  <si>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</si>
  <si>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</si>
  <si>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</si>
  <si>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</si>
  <si>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</si>
  <si>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</si>
  <si>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</si>
  <si>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</si>
  <si>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</si>
  <si>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</si>
  <si>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</si>
  <si>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</si>
  <si>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</si>
  <si>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</si>
  <si>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</si>
  <si>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</si>
  <si>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</si>
  <si>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</si>
  <si>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</si>
  <si>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</si>
  <si>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</si>
  <si>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</si>
  <si>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</si>
  <si>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</si>
  <si>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</si>
  <si>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</si>
  <si>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</si>
  <si>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</si>
  <si>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</si>
  <si>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</si>
  <si>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</si>
  <si>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</si>
  <si>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</si>
  <si>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</si>
  <si>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</si>
  <si>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</si>
  <si>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</si>
  <si>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</si>
  <si>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</si>
  <si>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</si>
  <si>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</si>
  <si>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</si>
  <si>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</si>
  <si>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</si>
  <si>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</si>
  <si>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</si>
  <si>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</si>
  <si>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</si>
  <si>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</si>
  <si>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</si>
  <si>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</si>
  <si>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</si>
  <si>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</si>
  <si>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</si>
  <si>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</si>
  <si>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</si>
  <si>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</si>
  <si>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</si>
  <si>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</si>
  <si>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</si>
  <si>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</si>
  <si>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</si>
  <si>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</si>
  <si>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</si>
  <si>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</si>
  <si>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</si>
  <si>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</si>
  <si>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</si>
  <si>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</si>
  <si>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</si>
  <si>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</si>
  <si>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</si>
  <si>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</si>
  <si>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</si>
  <si>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</si>
  <si>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</si>
  <si>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</si>
  <si>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</si>
  <si>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</si>
  <si>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</si>
  <si>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</si>
  <si>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</si>
  <si>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</si>
  <si>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</si>
  <si>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</si>
  <si>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</si>
  <si>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</si>
  <si>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</si>
  <si>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</si>
  <si>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</si>
  <si>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</si>
  <si>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</si>
  <si>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</si>
  <si>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</si>
  <si>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</si>
  <si>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</si>
  <si>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</si>
  <si>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</si>
  <si>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</si>
  <si>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</si>
  <si>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</si>
  <si>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</si>
  <si>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</si>
  <si>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</si>
  <si>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</si>
  <si>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</si>
  <si>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</si>
  <si>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</si>
  <si>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</si>
  <si>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</si>
  <si>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</si>
  <si>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</si>
  <si>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</si>
  <si>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</si>
  <si>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</si>
  <si>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</si>
  <si>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</si>
  <si>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</si>
  <si>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</si>
  <si>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</si>
  <si>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</si>
  <si>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</si>
  <si>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</si>
  <si>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</si>
  <si>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</si>
  <si>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</si>
  <si>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</si>
  <si>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</si>
  <si>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</si>
  <si>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</si>
  <si>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</si>
  <si>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</si>
  <si>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</si>
  <si>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</si>
  <si>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</si>
  <si>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</si>
  <si>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</si>
  <si>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</si>
  <si>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</si>
  <si>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</si>
  <si>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</si>
  <si>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</si>
  <si>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</si>
  <si>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</si>
  <si>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</si>
  <si>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</si>
  <si>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</si>
  <si>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</si>
  <si>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</si>
  <si>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</si>
  <si>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</si>
  <si>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</si>
  <si>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</si>
  <si>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</si>
  <si>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</si>
  <si>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</si>
  <si>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</si>
  <si>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</si>
  <si>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</si>
  <si>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</si>
  <si>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</si>
  <si>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</si>
  <si>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</si>
  <si>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</si>
  <si>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</si>
  <si>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</si>
  <si>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</si>
  <si>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</si>
  <si>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</si>
  <si>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</si>
  <si>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</si>
  <si>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</si>
  <si>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</si>
  <si>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</si>
  <si>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</si>
  <si>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</si>
  <si>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</si>
  <si>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</si>
  <si>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</si>
  <si>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</si>
  <si>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</si>
  <si>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</si>
  <si>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</si>
  <si>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</si>
  <si>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</si>
  <si>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</si>
  <si>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</si>
  <si>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</si>
  <si>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</si>
  <si>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</si>
  <si>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</si>
  <si>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</si>
  <si>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</si>
  <si>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</si>
  <si>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</si>
  <si>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</si>
  <si>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</si>
  <si>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</si>
  <si>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</si>
  <si>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</si>
  <si>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</si>
  <si>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</si>
  <si>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</si>
  <si>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</si>
  <si>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</si>
  <si>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</si>
  <si>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</si>
  <si>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</si>
  <si>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</si>
  <si>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</si>
  <si>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</si>
  <si>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</si>
  <si>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</si>
  <si>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</si>
  <si>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</si>
  <si>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</si>
  <si>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</si>
  <si>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</si>
  <si>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</si>
  <si>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</si>
  <si>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</si>
  <si>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</si>
  <si>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</si>
  <si>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</si>
  <si>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</si>
  <si>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</si>
  <si>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</si>
  <si>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</si>
  <si>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</si>
  <si>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</si>
  <si>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</si>
  <si>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</si>
  <si>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</si>
  <si>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</si>
  <si>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</si>
  <si>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</si>
  <si>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</si>
  <si>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</si>
  <si>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</si>
  <si>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</si>
  <si>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</si>
  <si>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</si>
  <si>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</si>
  <si>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</si>
  <si>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</si>
  <si>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</si>
  <si>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</si>
  <si>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</si>
  <si>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</si>
  <si>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</si>
  <si>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</si>
  <si>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</si>
  <si>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</si>
  <si>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</si>
  <si>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</si>
  <si>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</si>
  <si>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</si>
  <si>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</si>
  <si>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</si>
  <si>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</si>
  <si>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</si>
  <si>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</si>
  <si>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</si>
  <si>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</si>
  <si>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</si>
  <si>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</si>
  <si>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</si>
  <si>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</si>
  <si>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</si>
  <si>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</si>
  <si>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</si>
  <si>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</si>
  <si>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</si>
  <si>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</si>
  <si>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</si>
  <si>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</si>
  <si>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</si>
  <si>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</si>
  <si>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</si>
  <si>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</si>
  <si>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</si>
  <si>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</si>
  <si>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</si>
  <si>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</si>
  <si>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</si>
  <si>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</si>
  <si>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</si>
  <si>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</si>
  <si>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</si>
  <si>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</si>
  <si>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</si>
  <si>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</si>
  <si>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</si>
  <si>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</si>
  <si>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</si>
  <si>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</si>
  <si>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</si>
  <si>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</si>
  <si>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</si>
  <si>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</si>
  <si>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</si>
  <si>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</si>
  <si>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</si>
  <si>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</si>
  <si>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</si>
  <si>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</si>
  <si>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</si>
  <si>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</si>
  <si>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</si>
  <si>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</si>
  <si>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</si>
  <si>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</si>
  <si>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</si>
  <si>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</si>
  <si>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</si>
  <si>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</si>
  <si>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</si>
  <si>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</si>
  <si>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</si>
  <si>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</si>
  <si>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</si>
  <si>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</si>
  <si>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</si>
  <si>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</si>
  <si>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</si>
  <si>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</si>
  <si>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</si>
  <si>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</si>
  <si>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</si>
  <si>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</si>
  <si>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</si>
  <si>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</si>
  <si>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</si>
  <si>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</si>
  <si>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</si>
  <si>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</si>
  <si>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</si>
  <si>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</si>
  <si>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</si>
  <si>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</si>
  <si>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</si>
  <si>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</si>
  <si>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</si>
  <si>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</si>
  <si>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</si>
  <si>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</si>
  <si>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</si>
  <si>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</si>
  <si>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</si>
  <si>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</si>
  <si>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</si>
  <si>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</si>
  <si>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</si>
  <si>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</si>
  <si>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</si>
  <si>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</si>
  <si>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</si>
  <si>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</si>
  <si>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</si>
  <si>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</si>
  <si>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</si>
  <si>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</si>
  <si>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</si>
  <si>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</si>
  <si>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</si>
  <si>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</si>
  <si>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</si>
  <si>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</si>
  <si>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</si>
  <si>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</si>
  <si>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</si>
  <si>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</si>
  <si>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</si>
  <si>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</si>
  <si>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</si>
  <si>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</si>
  <si>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</si>
  <si>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</si>
  <si>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</si>
  <si>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</si>
  <si>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</si>
  <si>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</si>
  <si>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</si>
  <si>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</si>
  <si>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</si>
  <si>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</si>
  <si>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</si>
  <si>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</si>
  <si>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</si>
  <si>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</si>
  <si>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</si>
  <si>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</si>
  <si>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</si>
  <si>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</si>
  <si>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</si>
  <si>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</si>
  <si>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</si>
  <si>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</si>
  <si>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</si>
  <si>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</si>
  <si>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</si>
  <si>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</si>
  <si>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</si>
  <si>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</si>
  <si>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</si>
  <si>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</si>
  <si>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</si>
  <si>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</si>
  <si>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</si>
  <si>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</si>
  <si>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</si>
  <si>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</si>
  <si>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</si>
  <si>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</si>
  <si>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</si>
  <si>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</si>
  <si>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</si>
  <si>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</si>
  <si>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</si>
  <si>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</si>
  <si>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</si>
  <si>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</si>
  <si>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</si>
  <si>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</si>
  <si>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</si>
  <si>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</si>
  <si>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</si>
  <si>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</si>
  <si>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</si>
  <si>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</si>
  <si>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</si>
  <si>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</si>
  <si>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</si>
  <si>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</si>
  <si>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</si>
  <si>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</si>
  <si>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</si>
  <si>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</si>
  <si>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</si>
  <si>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</si>
  <si>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</si>
  <si>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</si>
  <si>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</si>
  <si>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</si>
  <si>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</si>
  <si>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</si>
  <si>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</si>
  <si>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</si>
  <si>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</si>
  <si>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</si>
  <si>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</si>
  <si>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</si>
  <si>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</si>
  <si>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</si>
  <si>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</si>
  <si>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</si>
  <si>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</si>
  <si>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</si>
  <si>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</si>
  <si>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</si>
  <si>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</si>
  <si>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</si>
  <si>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</si>
  <si>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</si>
  <si>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</si>
  <si>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</si>
  <si>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</si>
  <si>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</si>
  <si>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</si>
  <si>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</si>
  <si>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</si>
  <si>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</si>
  <si>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</si>
  <si>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</si>
  <si>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</si>
  <si>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</si>
  <si>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</si>
  <si>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</si>
  <si>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</si>
  <si>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</si>
  <si>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</si>
  <si>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</si>
  <si>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</si>
  <si>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</si>
  <si>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</si>
  <si>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</si>
  <si>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</si>
  <si>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</si>
  <si>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</si>
  <si>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</si>
  <si>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</si>
  <si>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</si>
  <si>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</si>
  <si>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</si>
  <si>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</si>
  <si>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</si>
  <si>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</si>
  <si>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</si>
  <si>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</si>
  <si>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</si>
  <si>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</si>
  <si>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</si>
  <si>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</si>
  <si>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</si>
  <si>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</si>
  <si>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</si>
  <si>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</si>
  <si>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</si>
  <si>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</si>
  <si>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</si>
  <si>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</si>
  <si>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</si>
  <si>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</si>
  <si>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</si>
  <si>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</si>
  <si>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</si>
  <si>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</si>
  <si>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</si>
  <si>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</si>
  <si>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</si>
  <si>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</si>
  <si>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</si>
  <si>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</si>
  <si>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</si>
  <si>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</si>
  <si>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</si>
  <si>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</si>
  <si>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</si>
  <si>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</si>
  <si>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</si>
  <si>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</si>
  <si>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</si>
  <si>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</si>
  <si>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</si>
  <si>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</si>
  <si>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</si>
  <si>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</si>
  <si>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</si>
  <si>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</si>
  <si>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</si>
  <si>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</si>
  <si>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</si>
  <si>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</si>
  <si>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</si>
  <si>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</si>
  <si>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</si>
  <si>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</si>
  <si>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</si>
  <si>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</si>
  <si>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</si>
  <si>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</si>
  <si>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</si>
  <si>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</si>
  <si>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</si>
  <si>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</si>
  <si>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</si>
  <si>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</si>
  <si>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</si>
  <si>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</si>
  <si>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</si>
  <si>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</si>
  <si>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</si>
  <si>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</si>
  <si>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</si>
  <si>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</si>
  <si>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</si>
  <si>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</si>
  <si>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</si>
  <si>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</si>
  <si>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</si>
  <si>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</si>
  <si>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</si>
  <si>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</si>
  <si>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</si>
  <si>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</si>
  <si>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</si>
  <si>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</si>
  <si>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</si>
  <si>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</si>
  <si>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</si>
  <si>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</si>
  <si>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</si>
  <si>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</si>
  <si>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</si>
  <si>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</si>
  <si>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</si>
  <si>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</si>
  <si>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</si>
  <si>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</si>
  <si>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</si>
  <si>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</si>
  <si>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</si>
  <si>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</si>
  <si>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</si>
  <si>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</si>
  <si>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</si>
  <si>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</si>
  <si>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</si>
  <si>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</si>
  <si>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</si>
  <si>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</si>
  <si>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</si>
  <si>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</si>
  <si>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</si>
  <si>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</si>
  <si>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</si>
  <si>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</si>
  <si>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</si>
  <si>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</si>
  <si>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</si>
  <si>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</si>
  <si>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</si>
  <si>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</si>
  <si>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</si>
  <si>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</si>
  <si>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</si>
  <si>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</si>
  <si>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</si>
  <si>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</si>
  <si>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</si>
  <si>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</si>
  <si>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</si>
  <si>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</si>
  <si>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</si>
  <si>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</si>
  <si>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</si>
  <si>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</si>
  <si>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</si>
  <si>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</si>
  <si>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</si>
  <si>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</si>
  <si>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</si>
  <si>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</si>
  <si>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</si>
  <si>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</si>
  <si>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</si>
  <si>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</si>
  <si>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</si>
  <si>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</si>
  <si>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</si>
  <si>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</si>
  <si>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</si>
  <si>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</si>
  <si>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</si>
  <si>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</si>
  <si>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</si>
  <si>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</si>
  <si>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</si>
  <si>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</si>
  <si>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</si>
  <si>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</si>
  <si>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</si>
  <si>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</si>
  <si>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</si>
  <si>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</si>
  <si>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</si>
  <si>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</si>
  <si>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</si>
  <si>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</si>
  <si>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</si>
  <si>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</si>
  <si>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</si>
  <si>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</si>
  <si>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</si>
  <si>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</si>
  <si>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</si>
  <si>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</si>
  <si>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</si>
  <si>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</si>
  <si>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</si>
  <si>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</si>
  <si>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</si>
  <si>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</si>
  <si>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</si>
  <si>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</si>
  <si>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</si>
  <si>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</si>
  <si>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</si>
  <si>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</si>
  <si>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</si>
  <si>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</si>
  <si>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</si>
  <si>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</si>
  <si>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</si>
  <si>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</si>
  <si>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</si>
  <si>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</si>
  <si>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</si>
  <si>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</si>
  <si>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</si>
  <si>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</si>
  <si>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</si>
  <si>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</si>
  <si>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</si>
  <si>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</si>
  <si>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</si>
  <si>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</si>
  <si>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</si>
  <si>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</si>
  <si>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</si>
  <si>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</si>
  <si>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</si>
  <si>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</si>
  <si>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</si>
  <si>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</si>
  <si>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</si>
  <si>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</si>
  <si>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</si>
  <si>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</si>
  <si>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</si>
  <si>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</si>
  <si>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</si>
  <si>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</si>
  <si>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</si>
  <si>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</si>
  <si>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</si>
  <si>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</si>
  <si>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</si>
  <si>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</si>
  <si>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</si>
  <si>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</si>
  <si>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</si>
  <si>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</si>
  <si>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</si>
  <si>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</si>
  <si>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</si>
  <si>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</si>
  <si>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</si>
  <si>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</si>
  <si>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</si>
  <si>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</si>
  <si>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</si>
  <si>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</si>
  <si>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</si>
  <si>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</si>
  <si>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</si>
  <si>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</si>
  <si>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</si>
  <si>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</si>
  <si>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</si>
  <si>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</si>
  <si>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</si>
  <si>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</si>
  <si>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</si>
  <si>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</si>
  <si>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</si>
  <si>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</si>
  <si>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</si>
  <si>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</si>
  <si>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</si>
  <si>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</si>
  <si>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</si>
  <si>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</si>
  <si>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</si>
  <si>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</si>
  <si>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</si>
  <si>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</si>
  <si>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</si>
  <si>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</si>
  <si>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</si>
  <si>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</si>
  <si>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</si>
  <si>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</si>
  <si>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</si>
  <si>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</si>
  <si>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</si>
  <si>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</si>
  <si>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</si>
  <si>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</si>
  <si>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</si>
  <si>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</si>
  <si>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</si>
  <si>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</si>
  <si>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</si>
  <si>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</si>
  <si>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</si>
  <si>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</si>
  <si>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</si>
  <si>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</si>
  <si>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</si>
  <si>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</si>
  <si>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</si>
  <si>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</si>
  <si>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</si>
  <si>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</si>
  <si>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</si>
  <si>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</si>
  <si>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</si>
  <si>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</si>
  <si>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</si>
  <si>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</si>
  <si>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</si>
  <si>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</si>
  <si>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</si>
  <si>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</si>
  <si>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</si>
  <si>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</si>
  <si>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</si>
  <si>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</si>
  <si>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</si>
  <si>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</si>
  <si>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</si>
  <si>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</si>
  <si>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</si>
  <si>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</si>
  <si>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</si>
  <si>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</si>
  <si>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</si>
  <si>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</si>
  <si>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</si>
  <si>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</si>
  <si>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</si>
  <si>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</si>
  <si>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</si>
  <si>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</si>
  <si>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</si>
  <si>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</si>
  <si>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</si>
  <si>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</si>
  <si>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</si>
  <si>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</si>
  <si>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</si>
  <si>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</si>
  <si>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</si>
  <si>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</si>
  <si>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</si>
  <si>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</si>
  <si>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</si>
  <si>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</si>
  <si>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</si>
  <si>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</si>
  <si>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</si>
  <si>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</si>
  <si>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</si>
  <si>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</si>
  <si>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</si>
  <si>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</si>
  <si>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</si>
  <si>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</si>
  <si>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</si>
  <si>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</si>
  <si>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</si>
  <si>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</si>
  <si>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</si>
  <si>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</si>
  <si>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</si>
  <si>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</si>
  <si>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</si>
  <si>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</si>
  <si>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</si>
  <si>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</si>
  <si>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</si>
  <si>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</si>
  <si>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</si>
  <si>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</si>
  <si>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</si>
  <si>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</si>
  <si>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</si>
  <si>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</si>
  <si>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</si>
  <si>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</si>
  <si>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</si>
  <si>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</si>
  <si>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</si>
  <si>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</si>
  <si>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</si>
  <si>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</si>
  <si>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</si>
  <si>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</si>
  <si>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</si>
  <si>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</si>
  <si>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</si>
  <si>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</si>
  <si>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</si>
  <si>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</si>
  <si>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</si>
  <si>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</si>
  <si>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</si>
  <si>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</si>
  <si>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</si>
  <si>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</si>
  <si>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</si>
  <si>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</si>
  <si>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</si>
  <si>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</si>
  <si>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</si>
  <si>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</si>
  <si>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</si>
  <si>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</si>
  <si>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</si>
  <si>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</si>
  <si>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</si>
  <si>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</si>
  <si>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</si>
  <si>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</si>
  <si>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</si>
  <si>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</si>
  <si>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</si>
  <si>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</si>
  <si>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</si>
  <si>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</si>
  <si>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</si>
  <si>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</si>
  <si>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</si>
  <si>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</si>
  <si>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</si>
  <si>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</si>
  <si>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</si>
  <si>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</si>
  <si>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</si>
  <si>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</si>
  <si>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</si>
  <si>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</si>
  <si>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</si>
  <si>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</si>
  <si>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</si>
  <si>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</si>
  <si>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</si>
  <si>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</si>
  <si>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</si>
  <si>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</si>
  <si>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</si>
  <si>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</si>
  <si>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</si>
  <si>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</si>
  <si>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</si>
  <si>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</si>
  <si>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</si>
  <si>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</si>
  <si>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</si>
  <si>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</si>
  <si>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</si>
  <si>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</si>
  <si>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</si>
  <si>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</si>
  <si>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</si>
  <si>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</si>
  <si>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</si>
  <si>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</si>
  <si>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</si>
  <si>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</si>
  <si>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</si>
  <si>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</si>
  <si>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</si>
  <si>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</si>
  <si>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</si>
  <si>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</si>
  <si>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</si>
  <si>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</si>
  <si>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</si>
  <si>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</si>
  <si>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</si>
  <si>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</si>
  <si>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</si>
  <si>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</si>
  <si>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</si>
  <si>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</si>
  <si>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</si>
  <si>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</si>
  <si>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</si>
  <si>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</si>
  <si>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</si>
  <si>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</si>
  <si>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</si>
  <si>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</si>
  <si>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</si>
  <si>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</si>
  <si>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</si>
  <si>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</si>
  <si>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</si>
  <si>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</si>
  <si>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</si>
  <si>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</si>
  <si>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</si>
  <si>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</si>
  <si>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</si>
  <si>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</si>
  <si>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</si>
  <si>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</si>
  <si>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</si>
  <si>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</si>
  <si>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</si>
  <si>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</si>
  <si>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</si>
  <si>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</si>
  <si>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</si>
  <si>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</si>
  <si>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</si>
  <si>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</si>
  <si>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</si>
  <si>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</si>
  <si>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</si>
  <si>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</si>
  <si>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</si>
  <si>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</si>
  <si>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</si>
  <si>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</si>
  <si>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</si>
  <si>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</si>
  <si>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</si>
  <si>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</si>
  <si>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</si>
  <si>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</si>
  <si>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</si>
  <si>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</si>
  <si>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</si>
  <si>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</si>
  <si>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</si>
  <si>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</si>
  <si>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</si>
  <si>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</si>
  <si>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</si>
  <si>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</si>
  <si>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</si>
  <si>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</si>
  <si>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</si>
  <si>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</si>
  <si>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</si>
  <si>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</si>
  <si>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</si>
  <si>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</si>
  <si>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</si>
  <si>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</si>
  <si>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</si>
  <si>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</si>
  <si>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</si>
  <si>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</si>
  <si>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</si>
  <si>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</si>
  <si>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</si>
  <si>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</si>
  <si>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</si>
  <si>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</si>
  <si>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</si>
  <si>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</si>
  <si>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</si>
  <si>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</si>
  <si>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</si>
  <si>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</si>
  <si>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</si>
  <si>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</si>
  <si>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</si>
  <si>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</si>
  <si>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</si>
  <si>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</si>
  <si>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</si>
  <si>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</si>
  <si>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</si>
  <si>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</si>
  <si>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</si>
  <si>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</si>
  <si>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</si>
  <si>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</si>
  <si>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</si>
  <si>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</si>
  <si>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</si>
  <si>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</si>
  <si>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</si>
  <si>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</si>
  <si>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</si>
  <si>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</si>
  <si>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</si>
  <si>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</si>
  <si>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</si>
  <si>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</si>
  <si>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</si>
  <si>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</si>
  <si>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</si>
  <si>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</si>
  <si>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</si>
  <si>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</si>
  <si>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</si>
  <si>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</si>
  <si>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</si>
  <si>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</si>
  <si>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</si>
  <si>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</si>
  <si>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</si>
  <si>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</si>
  <si>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</si>
  <si>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</si>
  <si>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</si>
  <si>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</si>
  <si>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</si>
  <si>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</si>
  <si>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</si>
  <si>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</si>
  <si>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</si>
  <si>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</si>
  <si>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</si>
  <si>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</si>
  <si>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</si>
  <si>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</si>
  <si>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</si>
  <si>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</si>
  <si>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</si>
  <si>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</si>
  <si>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</si>
  <si>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</si>
  <si>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</si>
  <si>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</si>
  <si>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</si>
  <si>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</si>
  <si>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</si>
  <si>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</si>
  <si>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</si>
  <si>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</si>
  <si>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</si>
  <si>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</si>
  <si>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</si>
  <si>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</si>
  <si>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</si>
  <si>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</si>
  <si>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</si>
  <si>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</si>
  <si>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</si>
  <si>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</si>
  <si>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</si>
  <si>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</si>
  <si>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</si>
  <si>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</si>
  <si>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</si>
  <si>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</si>
  <si>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</si>
  <si>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</si>
  <si>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</si>
  <si>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</si>
  <si>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</si>
  <si>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</si>
  <si>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</si>
  <si>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</si>
  <si>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</si>
  <si>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</si>
  <si>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</si>
  <si>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</si>
  <si>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</si>
  <si>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</si>
  <si>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</si>
  <si>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</si>
  <si>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</si>
  <si>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</si>
  <si>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</si>
  <si>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</si>
  <si>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</si>
  <si>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</si>
  <si>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</si>
  <si>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</si>
  <si>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</si>
  <si>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</si>
  <si>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</si>
  <si>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</si>
  <si>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</si>
  <si>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</si>
  <si>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</si>
  <si>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</si>
  <si>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</si>
  <si>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</si>
  <si>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</si>
  <si>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</si>
  <si>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</si>
  <si>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</si>
  <si>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</si>
  <si>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</si>
  <si>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</si>
  <si>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</si>
  <si>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</si>
  <si>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</si>
  <si>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</si>
  <si>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</si>
  <si>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</si>
  <si>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</si>
  <si>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</si>
  <si>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</si>
  <si>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</si>
  <si>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</si>
  <si>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</si>
  <si>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</si>
  <si>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</si>
  <si>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</si>
  <si>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</si>
  <si>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</si>
  <si>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</si>
  <si>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</si>
  <si>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</si>
  <si>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</si>
  <si>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</si>
  <si>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</si>
  <si>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</si>
  <si>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</si>
  <si>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</si>
  <si>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</si>
  <si>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</si>
  <si>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</si>
  <si>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</si>
  <si>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</si>
  <si>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</si>
  <si>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</si>
  <si>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</si>
  <si>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</si>
  <si>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</si>
  <si>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</si>
  <si>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</si>
  <si>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</si>
  <si>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</si>
  <si>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</si>
  <si>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</si>
  <si>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</si>
  <si>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</si>
  <si>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</si>
  <si>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</si>
  <si>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</si>
  <si>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</si>
  <si>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</si>
  <si>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</si>
  <si>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</si>
  <si>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</si>
  <si>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</si>
  <si>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</si>
  <si>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</si>
  <si>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</si>
  <si>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</si>
  <si>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</si>
  <si>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</si>
  <si>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</si>
  <si>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</si>
  <si>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</si>
  <si>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</si>
  <si>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</si>
  <si>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</si>
  <si>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</si>
  <si>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</si>
  <si>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</si>
  <si>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</si>
  <si>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</si>
  <si>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</si>
  <si>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</si>
  <si>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</si>
  <si>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</si>
  <si>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</si>
  <si>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</si>
  <si>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</si>
  <si>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</si>
  <si>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</si>
  <si>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</si>
  <si>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</si>
  <si>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</si>
  <si>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</si>
  <si>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</si>
  <si>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</si>
  <si>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</si>
  <si>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</si>
  <si>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</si>
  <si>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</si>
  <si>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</si>
  <si>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</si>
  <si>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</si>
  <si>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</si>
  <si>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</si>
  <si>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</si>
  <si>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</si>
  <si>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</si>
  <si>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</si>
  <si>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</si>
  <si>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</si>
  <si>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</si>
  <si>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</si>
  <si>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</si>
  <si>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</si>
  <si>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</si>
  <si>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</si>
  <si>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</si>
  <si>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</si>
  <si>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</si>
  <si>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</si>
  <si>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</si>
  <si>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</si>
  <si>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</si>
  <si>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</si>
  <si>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</si>
  <si>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</si>
  <si>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</si>
  <si>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</si>
  <si>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</si>
  <si>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</si>
  <si>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</si>
  <si>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</si>
  <si>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</si>
  <si>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</si>
  <si>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</si>
  <si>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</si>
  <si>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</si>
  <si>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</si>
  <si>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</si>
  <si>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</si>
  <si>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</si>
  <si>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</si>
  <si>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</si>
  <si>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</si>
  <si>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</si>
  <si>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</si>
  <si>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</si>
  <si>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</si>
  <si>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</si>
  <si>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</si>
  <si>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</si>
  <si>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</si>
  <si>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</si>
  <si>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</si>
  <si>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</si>
  <si>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</si>
  <si>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</si>
  <si>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</si>
  <si>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</si>
  <si>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</si>
  <si>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</si>
  <si>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</si>
  <si>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</si>
  <si>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</si>
  <si>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</si>
  <si>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</si>
  <si>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</si>
  <si>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</si>
  <si>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</si>
  <si>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</si>
  <si>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</si>
  <si>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</si>
  <si>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</si>
  <si>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</si>
  <si>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</si>
  <si>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</si>
  <si>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</si>
  <si>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</si>
  <si>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</si>
  <si>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</si>
  <si>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</si>
  <si>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</si>
  <si>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</si>
  <si>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</si>
  <si>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</si>
  <si>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</si>
  <si>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</si>
  <si>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</si>
  <si>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</si>
  <si>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</si>
  <si>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</si>
  <si>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</si>
  <si>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</si>
  <si>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</si>
  <si>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</si>
  <si>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</si>
  <si>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</si>
  <si>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</si>
  <si>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</si>
  <si>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</si>
  <si>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</si>
  <si>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</si>
  <si>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</si>
  <si>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</si>
  <si>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</si>
  <si>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</si>
  <si>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</si>
  <si>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</si>
  <si>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</si>
  <si>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</si>
  <si>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</si>
  <si>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</si>
  <si>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</si>
  <si>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</si>
  <si>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</si>
  <si>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</si>
  <si>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</si>
  <si>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</si>
  <si>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</si>
  <si>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</si>
  <si>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</si>
  <si>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</si>
  <si>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</si>
  <si>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</si>
  <si>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</si>
  <si>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</si>
  <si>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</si>
  <si>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</si>
  <si>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</si>
  <si>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</si>
  <si>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</si>
  <si>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</si>
  <si>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</si>
  <si>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</si>
  <si>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</si>
  <si>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</si>
  <si>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</si>
  <si>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</si>
  <si>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</si>
  <si>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</si>
  <si>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</si>
  <si>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</si>
  <si>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</si>
  <si>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</si>
  <si>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</si>
  <si>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</si>
  <si>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</si>
  <si>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</si>
  <si>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</si>
  <si>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</si>
  <si>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</si>
  <si>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</si>
  <si>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</si>
  <si>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</si>
  <si>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</si>
  <si>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</si>
  <si>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</si>
  <si>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</si>
  <si>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</si>
  <si>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</si>
  <si>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</si>
  <si>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</si>
  <si>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</si>
  <si>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</si>
  <si>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</si>
  <si>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</si>
  <si>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</si>
  <si>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</si>
  <si>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</si>
  <si>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</si>
  <si>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</si>
  <si>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</si>
  <si>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</si>
  <si>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</si>
  <si>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</si>
  <si>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</si>
  <si>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</si>
  <si>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</si>
  <si>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</si>
  <si>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</si>
  <si>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</si>
  <si>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</si>
  <si>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</si>
  <si>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</si>
  <si>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</si>
  <si>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</si>
  <si>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</si>
  <si>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</si>
  <si>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</si>
  <si>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</si>
  <si>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</si>
  <si>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</si>
  <si>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</si>
  <si>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</si>
  <si>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</si>
  <si>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</si>
  <si>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</si>
  <si>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</si>
  <si>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</si>
  <si>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</si>
  <si>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</si>
  <si>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</si>
  <si>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</si>
  <si>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</si>
  <si>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</si>
  <si>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</si>
  <si>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</si>
  <si>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</si>
  <si>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</si>
  <si>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</si>
  <si>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</si>
  <si>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</si>
  <si>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</si>
  <si>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</si>
  <si>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</si>
  <si>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</si>
  <si>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</si>
  <si>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</si>
  <si>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</si>
  <si>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</si>
  <si>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</si>
  <si>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</si>
  <si>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</si>
  <si>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</si>
  <si>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</si>
  <si>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</si>
  <si>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</si>
  <si>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</si>
  <si>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</si>
  <si>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</si>
  <si>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</si>
  <si>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</si>
  <si>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</si>
  <si>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</si>
  <si>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</si>
  <si>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</si>
  <si>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</si>
  <si>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</si>
  <si>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</si>
  <si>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</si>
  <si>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</si>
  <si>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</si>
  <si>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</si>
  <si>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</si>
  <si>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</si>
  <si>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</si>
  <si>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</si>
  <si>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</si>
  <si>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</si>
  <si>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</si>
  <si>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</si>
  <si>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</si>
  <si>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</si>
  <si>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</si>
  <si>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</si>
  <si>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</si>
  <si>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</si>
  <si>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</si>
  <si>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</si>
  <si>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</si>
  <si>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</si>
  <si>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</si>
  <si>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</si>
  <si>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</si>
  <si>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</si>
  <si>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</si>
  <si>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</si>
  <si>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</si>
  <si>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</si>
  <si>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</si>
  <si>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</si>
  <si>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</si>
  <si>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</si>
  <si>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</si>
  <si>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</si>
  <si>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</si>
  <si>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</si>
  <si>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</si>
  <si>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</si>
  <si>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</si>
  <si>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</si>
  <si>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</si>
  <si>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</si>
  <si>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</si>
  <si>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</si>
  <si>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</si>
  <si>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</si>
  <si>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</si>
  <si>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</si>
  <si>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</si>
  <si>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</si>
  <si>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</si>
  <si>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</si>
  <si>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</si>
  <si>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</si>
  <si>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</si>
  <si>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</si>
  <si>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</si>
  <si>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</si>
  <si>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</si>
  <si>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</si>
  <si>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</si>
  <si>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</si>
  <si>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</si>
  <si>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</si>
  <si>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</si>
  <si>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</si>
  <si>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</si>
  <si>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</si>
  <si>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</si>
  <si>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</si>
  <si>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</si>
  <si>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</si>
  <si>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</si>
  <si>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</si>
  <si>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</si>
  <si>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</si>
  <si>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</si>
  <si>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</si>
  <si>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</si>
  <si>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</si>
  <si>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</si>
  <si>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</si>
  <si>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</si>
  <si>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</si>
  <si>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</si>
  <si>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</si>
  <si>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</si>
  <si>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</si>
  <si>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</si>
  <si>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</si>
  <si>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</si>
  <si>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</si>
  <si>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</si>
  <si>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</si>
  <si>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</si>
  <si>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</si>
  <si>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</si>
  <si>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</si>
  <si>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</si>
  <si>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</si>
  <si>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</si>
  <si>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</si>
  <si>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</si>
  <si>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</si>
  <si>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</si>
  <si>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</si>
  <si>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</si>
  <si>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</si>
  <si>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</si>
  <si>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</si>
  <si>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</si>
  <si>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</si>
  <si>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</si>
  <si>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</si>
  <si>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</si>
  <si>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</si>
  <si>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</si>
  <si>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</si>
  <si>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</si>
  <si>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</si>
  <si>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</si>
  <si>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</si>
  <si>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</si>
  <si>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</si>
  <si>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</si>
  <si>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</si>
  <si>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</si>
  <si>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</si>
  <si>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</si>
  <si>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</si>
  <si>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</si>
  <si>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</si>
  <si>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</si>
  <si>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</si>
  <si>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</si>
  <si>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</si>
  <si>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</si>
  <si>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</si>
  <si>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</si>
  <si>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</si>
  <si>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</si>
  <si>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</si>
  <si>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</si>
  <si>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</si>
  <si>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</si>
  <si>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</si>
  <si>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</si>
  <si>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</si>
  <si>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</si>
  <si>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</si>
  <si>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</si>
  <si>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</si>
  <si>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</si>
  <si>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</si>
  <si>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</si>
  <si>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</si>
  <si>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</si>
  <si>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</si>
  <si>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</si>
  <si>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</si>
  <si>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</si>
  <si>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</si>
  <si>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</si>
  <si>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</si>
  <si>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</si>
  <si>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</si>
  <si>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</si>
  <si>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</si>
  <si>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</si>
  <si>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</si>
  <si>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</si>
  <si>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</si>
  <si>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</si>
  <si>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</si>
  <si>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</si>
  <si>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</si>
  <si>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</si>
  <si>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</si>
  <si>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</si>
  <si>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</si>
  <si>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</si>
  <si>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</si>
  <si>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</si>
  <si>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</si>
  <si>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</si>
  <si>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</si>
  <si>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</si>
  <si>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</si>
  <si>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</si>
  <si>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</si>
  <si>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</si>
  <si>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</si>
  <si>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</si>
  <si>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</si>
  <si>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</si>
  <si>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</si>
  <si>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</si>
  <si>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</si>
  <si>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</si>
  <si>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</si>
  <si>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</si>
  <si>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</si>
  <si>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</si>
  <si>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</si>
  <si>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</si>
  <si>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</si>
  <si>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</si>
  <si>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</si>
  <si>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</si>
  <si>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</si>
  <si>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</si>
  <si>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</si>
  <si>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</si>
  <si>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</si>
  <si>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</si>
  <si>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</si>
  <si>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</si>
  <si>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</si>
  <si>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</si>
  <si>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</si>
  <si>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</si>
  <si>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</si>
  <si>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</si>
  <si>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</si>
  <si>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</si>
  <si>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</si>
  <si>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</si>
  <si>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</si>
  <si>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</si>
  <si>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</si>
  <si>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</si>
  <si>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</si>
  <si>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</si>
  <si>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</si>
  <si>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</si>
  <si>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</si>
  <si>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</si>
  <si>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</si>
  <si>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</si>
  <si>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</si>
  <si>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</si>
  <si>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</si>
  <si>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</si>
  <si>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</si>
  <si>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</si>
  <si>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</si>
  <si>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</si>
  <si>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</si>
  <si>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</si>
  <si>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</si>
  <si>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</si>
  <si>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</si>
  <si>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</si>
  <si>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</si>
  <si>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</si>
  <si>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</si>
  <si>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</si>
  <si>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</si>
  <si>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</si>
  <si>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</si>
  <si>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</si>
  <si>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</si>
  <si>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</si>
  <si>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</si>
  <si>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</si>
  <si>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</si>
  <si>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</si>
  <si>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</si>
  <si>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</si>
  <si>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</si>
  <si>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</si>
  <si>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</si>
  <si>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</si>
  <si>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</si>
  <si>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</si>
  <si>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</si>
  <si>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</si>
  <si>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</si>
  <si>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</si>
  <si>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</si>
  <si>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</si>
  <si>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</si>
  <si>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</si>
  <si>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</si>
  <si>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</si>
  <si>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</si>
  <si>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</si>
  <si>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</si>
  <si>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</si>
  <si>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</si>
  <si>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</si>
  <si>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</si>
  <si>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</si>
  <si>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</si>
  <si>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</si>
  <si>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</si>
  <si>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</si>
  <si>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</si>
  <si>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</si>
  <si>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</si>
  <si>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</si>
  <si>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</si>
  <si>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</si>
  <si>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</si>
  <si>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</si>
  <si>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</si>
  <si>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</si>
  <si>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</si>
  <si>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</si>
  <si>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</si>
  <si>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</si>
  <si>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</si>
  <si>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</si>
  <si>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</si>
  <si>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</si>
  <si>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</si>
  <si>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</si>
  <si>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</si>
  <si>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</si>
  <si>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</si>
  <si>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</si>
  <si>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</si>
  <si>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</si>
  <si>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</si>
  <si>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</si>
  <si>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</si>
  <si>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</si>
  <si>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</si>
  <si>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</si>
  <si>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</si>
  <si>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</si>
  <si>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</si>
  <si>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</si>
  <si>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</si>
  <si>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</si>
  <si>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</si>
  <si>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</si>
  <si>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</si>
  <si>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</si>
  <si>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</si>
  <si>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</si>
  <si>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</si>
  <si>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</si>
  <si>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</si>
  <si>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</si>
  <si>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</si>
  <si>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</si>
  <si>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</si>
  <si>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</si>
  <si>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</si>
  <si>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</si>
  <si>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</si>
  <si>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</si>
  <si>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</si>
  <si>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</si>
  <si>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</si>
  <si>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</si>
  <si>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</si>
  <si>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</si>
  <si>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</si>
  <si>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</si>
  <si>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</si>
  <si>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</si>
  <si>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</si>
  <si>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</si>
  <si>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</si>
  <si>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</si>
  <si>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</si>
  <si>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</si>
  <si>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</si>
  <si>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</si>
  <si>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</si>
  <si>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</si>
  <si>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</si>
  <si>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</si>
  <si>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</si>
  <si>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</si>
  <si>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</si>
  <si>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</si>
  <si>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</si>
  <si>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</si>
  <si>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</si>
  <si>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</si>
  <si>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</si>
  <si>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</si>
  <si>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</si>
  <si>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</si>
  <si>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</si>
  <si>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</si>
  <si>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</si>
  <si>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</si>
  <si>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</si>
  <si>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</si>
  <si>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</si>
  <si>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</si>
  <si>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</si>
  <si>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</si>
  <si>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</si>
  <si>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</si>
  <si>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</si>
  <si>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</si>
  <si>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</si>
  <si>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</si>
  <si>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</si>
  <si>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</si>
  <si>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</si>
  <si>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</si>
  <si>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</si>
  <si>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</si>
  <si>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</si>
  <si>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</si>
  <si>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</si>
  <si>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</si>
  <si>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</si>
  <si>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</si>
  <si>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</si>
  <si>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</si>
  <si>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</si>
  <si>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</si>
  <si>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</si>
  <si>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</si>
  <si>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</si>
  <si>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</si>
  <si>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</si>
  <si>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</si>
  <si>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</si>
  <si>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</si>
  <si>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</si>
  <si>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</si>
  <si>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</si>
  <si>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</si>
  <si>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</si>
  <si>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</si>
  <si>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</si>
  <si>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</si>
  <si>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</si>
  <si>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</si>
  <si>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</si>
  <si>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</si>
  <si>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</si>
  <si>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</si>
  <si>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</si>
  <si>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</si>
  <si>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</si>
  <si>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</si>
  <si>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</si>
  <si>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</si>
  <si>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</si>
  <si>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</si>
  <si>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</si>
  <si>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</si>
  <si>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</si>
  <si>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</si>
  <si>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</si>
  <si>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</si>
  <si>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</si>
  <si>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</si>
  <si>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</si>
  <si>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</si>
  <si>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</si>
  <si>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</si>
  <si>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</si>
  <si>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</si>
  <si>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</si>
  <si>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</si>
  <si>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</si>
  <si>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</si>
  <si>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</si>
  <si>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</si>
  <si>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</si>
  <si>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</si>
  <si>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</si>
  <si>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</si>
  <si>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</si>
  <si>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</si>
  <si>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</si>
  <si>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</si>
  <si>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</si>
  <si>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</si>
  <si>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</si>
  <si>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</si>
  <si>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</si>
  <si>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</si>
  <si>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</si>
  <si>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</si>
  <si>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</si>
  <si>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</si>
  <si>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</si>
  <si>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</si>
  <si>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</si>
  <si>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</si>
  <si>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</si>
  <si>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</si>
  <si>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</si>
  <si>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</si>
  <si>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</si>
  <si>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</si>
  <si>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</si>
  <si>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</si>
  <si>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</si>
  <si>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</si>
  <si>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</si>
  <si>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</si>
  <si>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</si>
  <si>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</si>
  <si>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</si>
  <si>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</si>
  <si>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</si>
  <si>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</si>
  <si>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</si>
  <si>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</si>
  <si>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</si>
  <si>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</si>
  <si>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</si>
  <si>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</si>
  <si>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</si>
  <si>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</si>
  <si>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</si>
  <si>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</si>
  <si>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</si>
  <si>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</si>
  <si>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</si>
  <si>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</si>
  <si>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</si>
  <si>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</si>
  <si>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</si>
  <si>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</si>
  <si>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</si>
  <si>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</si>
  <si>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</si>
  <si>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</si>
  <si>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</si>
  <si>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</si>
  <si>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</si>
  <si>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</si>
  <si>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</si>
  <si>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</si>
  <si>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</si>
  <si>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</si>
  <si>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</si>
  <si>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</si>
  <si>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</si>
  <si>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</si>
  <si>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</si>
  <si>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</si>
  <si>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</si>
  <si>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</si>
  <si>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</si>
  <si>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</si>
  <si>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</si>
  <si>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</si>
  <si>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</si>
  <si>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</si>
  <si>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</si>
  <si>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</si>
  <si>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</si>
  <si>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</si>
  <si>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</si>
  <si>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</si>
  <si>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</si>
  <si>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</si>
  <si>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</si>
  <si>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</si>
  <si>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</si>
  <si>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</si>
  <si>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</si>
  <si>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</si>
  <si>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</si>
  <si>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</si>
  <si>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</si>
  <si>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</si>
  <si>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</si>
  <si>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</si>
  <si>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</si>
  <si>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</si>
  <si>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</si>
  <si>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</si>
  <si>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</si>
  <si>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</si>
  <si>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</si>
  <si>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</si>
  <si>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</si>
  <si>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</si>
  <si>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</si>
  <si>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</si>
  <si>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</si>
  <si>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</si>
  <si>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</si>
  <si>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</si>
  <si>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</si>
  <si>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</si>
  <si>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</si>
  <si>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</si>
  <si>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</si>
  <si>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</si>
  <si>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</si>
  <si>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</si>
  <si>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</si>
  <si>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</si>
  <si>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</si>
  <si>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</si>
  <si>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</si>
  <si>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</si>
  <si>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</si>
  <si>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</si>
  <si>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</si>
  <si>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</si>
  <si>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</si>
  <si>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</si>
  <si>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</si>
  <si>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</si>
  <si>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</si>
  <si>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</si>
  <si>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</si>
  <si>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</si>
  <si>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</si>
  <si>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</si>
  <si>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</si>
  <si>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</si>
  <si>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</si>
  <si>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</si>
  <si>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</si>
  <si>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</si>
  <si>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</si>
  <si>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</si>
  <si>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</si>
  <si>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</si>
  <si>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</si>
  <si>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</si>
  <si>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</si>
  <si>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</si>
  <si>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</si>
  <si>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</si>
  <si>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</si>
  <si>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</si>
  <si>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</si>
  <si>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</si>
  <si>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</si>
  <si>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</si>
  <si>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</si>
  <si>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</si>
  <si>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</si>
  <si>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</si>
  <si>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</si>
  <si>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</si>
  <si>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</si>
  <si>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</si>
  <si>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</si>
  <si>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</si>
  <si>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</si>
  <si>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</si>
  <si>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</si>
  <si>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</si>
  <si>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</si>
  <si>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</si>
  <si>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</si>
  <si>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</si>
  <si>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</si>
  <si>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</si>
  <si>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</si>
  <si>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</si>
  <si>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</si>
  <si>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</si>
  <si>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</si>
  <si>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</si>
  <si>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</si>
  <si>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</si>
  <si>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</si>
  <si>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</si>
  <si>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</si>
  <si>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</si>
  <si>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</si>
  <si>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</si>
  <si>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</si>
  <si>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</si>
  <si>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</si>
  <si>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</si>
  <si>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</si>
  <si>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</si>
  <si>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</si>
  <si>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</si>
  <si>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</si>
  <si>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</si>
  <si>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</si>
  <si>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</si>
  <si>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</si>
  <si>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</si>
  <si>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</si>
  <si>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</si>
  <si>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</si>
  <si>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</si>
  <si>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</si>
  <si>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</si>
  <si>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</si>
  <si>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</si>
  <si>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</si>
  <si>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</si>
  <si>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</si>
  <si>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</si>
  <si>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</si>
  <si>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</si>
  <si>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</si>
  <si>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</si>
  <si>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</si>
  <si>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</si>
  <si>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</si>
  <si>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</si>
  <si>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</si>
  <si>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</si>
  <si>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</si>
  <si>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</si>
  <si>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</si>
  <si>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</si>
  <si>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</si>
  <si>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</si>
  <si>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</si>
  <si>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</si>
  <si>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</si>
  <si>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</si>
  <si>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</si>
  <si>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</si>
  <si>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</si>
  <si>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</si>
  <si>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</si>
  <si>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</si>
  <si>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</si>
  <si>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</si>
  <si>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</si>
  <si>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</si>
  <si>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</si>
  <si>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</si>
  <si>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</si>
  <si>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</si>
  <si>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</si>
  <si>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</si>
  <si>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</si>
  <si>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</si>
  <si>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</si>
  <si>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</si>
  <si>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</si>
  <si>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</si>
  <si>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</si>
  <si>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</si>
  <si>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</si>
  <si>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</si>
  <si>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</si>
  <si>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</si>
  <si>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</si>
  <si>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</si>
  <si>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</si>
  <si>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</si>
  <si>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</si>
  <si>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</si>
  <si>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</si>
  <si>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</si>
  <si>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</si>
  <si>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</si>
  <si>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</si>
  <si>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</si>
  <si>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</si>
  <si>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</si>
  <si>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</si>
  <si>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</si>
  <si>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</si>
  <si>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</si>
  <si>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</si>
  <si>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</si>
  <si>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</si>
  <si>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</si>
  <si>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</si>
  <si>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</si>
  <si>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</si>
  <si>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</si>
  <si>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</si>
  <si>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</si>
  <si>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</si>
  <si>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</si>
  <si>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</si>
  <si>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</si>
  <si>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</si>
  <si>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</si>
  <si>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</si>
  <si>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</si>
  <si>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</si>
  <si>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</si>
  <si>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</si>
  <si>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</si>
  <si>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</si>
  <si>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</si>
  <si>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</si>
  <si>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</si>
  <si>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</si>
  <si>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</si>
  <si>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</si>
  <si>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</si>
  <si>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</si>
  <si>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</si>
  <si>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</si>
  <si>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</si>
  <si>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</si>
  <si>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</si>
  <si>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</si>
  <si>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</si>
  <si>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</si>
  <si>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</si>
  <si>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</si>
  <si>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</si>
  <si>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</si>
  <si>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</si>
  <si>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</si>
  <si>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</si>
  <si>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</si>
  <si>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</si>
  <si>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</si>
  <si>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</si>
  <si>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</si>
  <si>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</si>
  <si>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</si>
  <si>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</si>
  <si>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</si>
  <si>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</si>
  <si>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</si>
  <si>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</si>
  <si>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</si>
  <si>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</si>
  <si>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</si>
  <si>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</si>
  <si>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</si>
  <si>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</si>
  <si>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</si>
  <si>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</si>
  <si>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</si>
  <si>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</si>
  <si>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</si>
  <si>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</si>
  <si>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</si>
  <si>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</si>
  <si>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</si>
  <si>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</si>
  <si>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</si>
  <si>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</si>
  <si>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</si>
  <si>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</si>
  <si>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</si>
  <si>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</si>
  <si>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</si>
  <si>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</si>
  <si>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</si>
  <si>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</si>
  <si>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</si>
  <si>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</si>
  <si>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</si>
  <si>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</si>
  <si>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</si>
  <si>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</si>
  <si>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</si>
  <si>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</si>
  <si>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</si>
  <si>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</si>
  <si>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</si>
  <si>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</si>
  <si>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</si>
  <si>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</si>
  <si>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</si>
  <si>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</si>
  <si>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</si>
  <si>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</si>
  <si>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</si>
  <si>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</si>
  <si>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</si>
  <si>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</si>
  <si>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</si>
  <si>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</si>
  <si>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</si>
  <si>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</si>
  <si>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</si>
  <si>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</si>
  <si>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</si>
  <si>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</si>
  <si>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</si>
  <si>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</si>
  <si>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</si>
  <si>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</si>
  <si>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</si>
  <si>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</si>
  <si>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</si>
  <si>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</si>
  <si>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</si>
  <si>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</si>
  <si>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</si>
  <si>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</si>
  <si>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</si>
  <si>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</si>
  <si>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</si>
  <si>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</si>
  <si>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</si>
  <si>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</si>
  <si>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</si>
  <si>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</si>
  <si>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</si>
  <si>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</si>
  <si>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</si>
  <si>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</si>
  <si>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</si>
  <si>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</si>
  <si>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</si>
  <si>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</si>
  <si>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</si>
  <si>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</si>
  <si>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</si>
  <si>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</si>
  <si>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</si>
  <si>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</si>
  <si>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</si>
  <si>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</si>
  <si>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</si>
  <si>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</si>
  <si>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</si>
  <si>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</si>
  <si>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</si>
  <si>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</si>
  <si>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</si>
  <si>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</si>
  <si>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</si>
  <si>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</si>
  <si>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</si>
  <si>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</si>
  <si>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</si>
  <si>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</si>
  <si>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</si>
  <si>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</si>
  <si>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</si>
  <si>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</si>
  <si>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</si>
  <si>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</si>
  <si>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</si>
  <si>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</si>
  <si>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</si>
  <si>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</si>
  <si>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</si>
  <si>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</si>
  <si>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</si>
  <si>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</si>
  <si>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</si>
  <si>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</si>
  <si>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</si>
  <si>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</si>
  <si>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</si>
  <si>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</si>
  <si>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</si>
  <si>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</si>
  <si>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</si>
  <si>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</si>
  <si>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</si>
  <si>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</si>
  <si>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</si>
  <si>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</si>
  <si>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</si>
  <si>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</si>
  <si>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</si>
  <si>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</si>
  <si>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</si>
  <si>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</si>
  <si>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</si>
  <si>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</si>
  <si>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</si>
  <si>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</si>
  <si>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</si>
  <si>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</si>
  <si>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</si>
  <si>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</si>
  <si>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</si>
  <si>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</si>
  <si>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</si>
  <si>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</si>
  <si>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</si>
  <si>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</si>
  <si>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</si>
  <si>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</si>
  <si>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</si>
  <si>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</si>
  <si>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</si>
  <si>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</si>
  <si>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</si>
  <si>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</si>
  <si>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</si>
  <si>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</si>
  <si>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</si>
  <si>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</si>
  <si>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</si>
  <si>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</si>
  <si>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</si>
  <si>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</si>
  <si>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</si>
  <si>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</si>
  <si>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</si>
  <si>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</si>
  <si>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</si>
  <si>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</si>
  <si>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</si>
  <si>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</si>
  <si>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</si>
  <si>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</si>
  <si>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</si>
  <si>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</si>
  <si>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</si>
  <si>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</si>
  <si>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</si>
  <si>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</si>
  <si>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</si>
  <si>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</si>
  <si>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</si>
  <si>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</si>
  <si>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</si>
  <si>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</si>
  <si>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</si>
  <si>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</si>
  <si>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</si>
  <si>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</si>
  <si>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</si>
  <si>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</si>
  <si>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</si>
  <si>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</si>
  <si>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</si>
  <si>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</si>
  <si>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</si>
  <si>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</si>
  <si>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</si>
  <si>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</si>
  <si>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</si>
  <si>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</si>
  <si>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</si>
  <si>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</si>
  <si>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</si>
  <si>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</si>
  <si>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</si>
  <si>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</si>
  <si>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</si>
  <si>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</si>
  <si>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</si>
  <si>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</si>
  <si>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</si>
  <si>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</si>
  <si>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</si>
  <si>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</si>
  <si>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</si>
  <si>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</si>
  <si>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</si>
  <si>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</si>
  <si>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</si>
  <si>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</si>
  <si>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</si>
  <si>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</si>
  <si>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</si>
  <si>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</si>
  <si>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</si>
  <si>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</si>
  <si>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</si>
  <si>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</si>
  <si>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</si>
  <si>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</si>
  <si>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</si>
  <si>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</si>
  <si>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</si>
  <si>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</si>
  <si>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</si>
  <si>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</si>
  <si>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</si>
  <si>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</si>
  <si>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</si>
  <si>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</si>
  <si>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</si>
  <si>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</si>
  <si>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</si>
  <si>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</si>
  <si>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</si>
  <si>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</si>
  <si>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</si>
  <si>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</si>
  <si>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</si>
  <si>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</si>
  <si>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</si>
  <si>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</si>
  <si>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</si>
  <si>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</si>
  <si>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</si>
  <si>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</si>
  <si>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</si>
  <si>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</si>
  <si>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</si>
  <si>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</si>
  <si>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</si>
  <si>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</si>
  <si>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</si>
  <si>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</si>
  <si>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</si>
  <si>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</si>
  <si>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</si>
  <si>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</si>
  <si>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</si>
  <si>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</si>
  <si>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</si>
  <si>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</si>
  <si>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</si>
  <si>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</si>
  <si>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</si>
  <si>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</si>
  <si>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</si>
  <si>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</si>
  <si>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</si>
  <si>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</si>
  <si>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</si>
  <si>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</si>
  <si>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</si>
  <si>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</si>
  <si>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</si>
  <si>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</si>
  <si>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</si>
  <si>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</si>
  <si>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</si>
  <si>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</si>
  <si>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</si>
  <si>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</si>
  <si>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</si>
  <si>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</si>
  <si>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</si>
  <si>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</si>
  <si>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</si>
  <si>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</si>
  <si>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</si>
  <si>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</si>
  <si>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</si>
  <si>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</si>
  <si>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</si>
  <si>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</si>
  <si>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</si>
  <si>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</si>
  <si>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</si>
  <si>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</si>
  <si>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</si>
  <si>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</si>
  <si>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</si>
  <si>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</si>
  <si>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</si>
  <si>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</si>
  <si>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</si>
  <si>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</si>
  <si>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</si>
  <si>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</si>
  <si>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</si>
  <si>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</si>
  <si>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</si>
  <si>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</si>
  <si>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</si>
  <si>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</si>
  <si>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</si>
  <si>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</si>
  <si>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</si>
  <si>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</si>
  <si>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</si>
  <si>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</si>
  <si>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</si>
  <si>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</si>
  <si>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</si>
  <si>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</si>
  <si>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</si>
  <si>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</si>
  <si>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</si>
  <si>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</si>
  <si>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</si>
  <si>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</si>
  <si>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</si>
  <si>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</si>
  <si>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</si>
  <si>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</si>
  <si>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</si>
  <si>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</si>
  <si>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</si>
  <si>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</si>
  <si>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</si>
  <si>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</si>
  <si>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</si>
  <si>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</si>
  <si>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</si>
  <si>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</si>
  <si>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</si>
  <si>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</si>
  <si>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</si>
  <si>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</si>
  <si>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</si>
  <si>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</si>
  <si>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</si>
  <si>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</si>
  <si>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</si>
  <si>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</si>
  <si>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</si>
  <si>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</si>
  <si>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</si>
  <si>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</si>
  <si>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</si>
  <si>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</si>
  <si>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</si>
  <si>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</si>
  <si>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</si>
  <si>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</si>
  <si>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</si>
  <si>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</si>
  <si>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</si>
  <si>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</si>
  <si>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</si>
  <si>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</si>
  <si>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</si>
  <si>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</si>
  <si>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</si>
  <si>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</si>
  <si>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</si>
  <si>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</si>
  <si>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</si>
  <si>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</si>
  <si>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</si>
  <si>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</si>
  <si>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</si>
  <si>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</si>
  <si>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</si>
  <si>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</si>
  <si>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</si>
  <si>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</si>
  <si>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</si>
  <si>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</si>
  <si>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</si>
  <si>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</si>
  <si>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</si>
  <si>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</si>
  <si>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</si>
  <si>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</si>
  <si>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</si>
  <si>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</si>
  <si>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</si>
  <si>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</si>
  <si>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</si>
  <si>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</si>
  <si>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</si>
  <si>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</si>
  <si>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</si>
  <si>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</si>
  <si>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</si>
  <si>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</si>
  <si>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</si>
  <si>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</si>
  <si>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</si>
  <si>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</si>
  <si>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</si>
  <si>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</si>
  <si>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</si>
  <si>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</si>
  <si>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</si>
  <si>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</si>
  <si>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</si>
  <si>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</si>
  <si>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</si>
  <si>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</si>
  <si>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</si>
  <si>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</si>
  <si>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</si>
  <si>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</si>
  <si>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</si>
  <si>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</si>
  <si>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</si>
  <si>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</si>
  <si>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</si>
  <si>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</si>
  <si>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</si>
  <si>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</si>
  <si>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</si>
  <si>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</si>
  <si>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</si>
  <si>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</si>
  <si>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</si>
  <si>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</si>
  <si>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</si>
  <si>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</si>
  <si>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</si>
  <si>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</si>
  <si>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</si>
  <si>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</si>
  <si>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</si>
  <si>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</si>
  <si>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</si>
  <si>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</si>
  <si>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</si>
  <si>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</si>
  <si>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</si>
  <si>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</si>
  <si>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</si>
  <si>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</si>
  <si>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</si>
  <si>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</si>
  <si>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</si>
  <si>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</si>
  <si>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</si>
  <si>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</si>
  <si>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</si>
  <si>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</si>
  <si>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</si>
  <si>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</si>
  <si>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</si>
  <si>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</si>
  <si>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</si>
  <si>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</si>
  <si>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</si>
  <si>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</si>
  <si>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</si>
  <si>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</si>
  <si>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</si>
  <si>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</si>
  <si>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</si>
  <si>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</si>
  <si>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</si>
  <si>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</si>
  <si>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</si>
  <si>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</si>
  <si>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</si>
  <si>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</si>
  <si>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</si>
  <si>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</si>
  <si>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</si>
  <si>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</si>
  <si>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</si>
  <si>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</si>
  <si>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</si>
  <si>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</si>
  <si>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</si>
  <si>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</si>
  <si>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</si>
  <si>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</si>
  <si>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</si>
  <si>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</si>
  <si>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</si>
  <si>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</si>
  <si>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</si>
  <si>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</si>
  <si>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</si>
  <si>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</si>
  <si>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</si>
  <si>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</si>
  <si>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</si>
  <si>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</si>
  <si>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</si>
  <si>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</si>
  <si>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</si>
  <si>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</si>
  <si>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</si>
  <si>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</si>
  <si>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</si>
  <si>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</si>
  <si>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</si>
  <si>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</si>
  <si>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</si>
  <si>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</si>
  <si>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</si>
  <si>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</si>
  <si>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</si>
  <si>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</si>
  <si>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</si>
  <si>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</si>
  <si>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</si>
  <si>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</si>
  <si>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</si>
  <si>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</si>
  <si>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</si>
  <si>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</si>
  <si>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</si>
  <si>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</si>
  <si>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</si>
  <si>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</si>
  <si>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</si>
  <si>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</si>
  <si>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</si>
  <si>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</si>
  <si>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</si>
  <si>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</si>
  <si>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</si>
  <si>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</si>
  <si>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</si>
  <si>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</si>
  <si>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</si>
  <si>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</si>
  <si>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</si>
  <si>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</si>
  <si>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</si>
  <si>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</si>
  <si>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</si>
  <si>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</si>
  <si>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</si>
  <si>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</si>
  <si>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</si>
  <si>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</si>
  <si>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</si>
  <si>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</si>
  <si>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</si>
  <si>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</si>
  <si>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</si>
  <si>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</si>
  <si>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</si>
  <si>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</si>
  <si>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</si>
  <si>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</si>
  <si>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</si>
  <si>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</si>
  <si>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</si>
  <si>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</si>
  <si>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</si>
  <si>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</si>
  <si>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</si>
  <si>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</si>
  <si>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</si>
  <si>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</si>
  <si>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</si>
  <si>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</si>
  <si>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</si>
  <si>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</si>
  <si>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</si>
  <si>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</si>
  <si>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</si>
  <si>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</si>
  <si>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</si>
  <si>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</si>
  <si>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</si>
  <si>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</si>
  <si>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</si>
  <si>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</si>
  <si>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</si>
  <si>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</si>
  <si>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</si>
  <si>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</si>
  <si>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</si>
  <si>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</si>
  <si>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</si>
  <si>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</si>
  <si>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</si>
  <si>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</si>
  <si>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</si>
  <si>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</si>
  <si>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</si>
  <si>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</si>
  <si>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</si>
  <si>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</si>
  <si>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</si>
  <si>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</si>
  <si>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</si>
  <si>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</si>
  <si>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</si>
  <si>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</si>
  <si>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</si>
  <si>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</si>
  <si>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</si>
  <si>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</si>
  <si>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</si>
  <si>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</si>
  <si>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</si>
  <si>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</si>
  <si>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</si>
  <si>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</si>
  <si>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</si>
  <si>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</si>
  <si>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</si>
  <si>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</si>
  <si>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</si>
  <si>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</si>
  <si>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</si>
  <si>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</si>
  <si>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</si>
  <si>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</si>
  <si>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</si>
  <si>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</si>
  <si>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</si>
  <si>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</si>
  <si>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</si>
  <si>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</si>
  <si>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</si>
  <si>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</si>
  <si>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</si>
  <si>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</si>
  <si>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</si>
  <si>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</si>
  <si>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</si>
  <si>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</si>
  <si>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</si>
  <si>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</si>
  <si>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</si>
  <si>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</si>
  <si>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</si>
  <si>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</si>
  <si>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</si>
  <si>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</si>
  <si>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</si>
  <si>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</si>
  <si>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</si>
  <si>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</si>
  <si>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</si>
  <si>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</si>
  <si>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</si>
  <si>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</si>
  <si>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</si>
  <si>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</si>
  <si>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</si>
  <si>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</si>
  <si>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</si>
  <si>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</si>
  <si>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</si>
  <si>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</si>
  <si>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</si>
  <si>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</si>
  <si>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</si>
  <si>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</si>
  <si>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</si>
  <si>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</si>
  <si>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</si>
  <si>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</si>
  <si>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</si>
  <si>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</si>
  <si>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</si>
  <si>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</si>
  <si>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</si>
  <si>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</si>
  <si>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</si>
  <si>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</si>
  <si>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</si>
  <si>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</si>
  <si>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</si>
  <si>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</si>
  <si>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</si>
  <si>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</si>
  <si>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</si>
  <si>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</si>
  <si>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</si>
  <si>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</si>
  <si>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</si>
  <si>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</si>
  <si>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</si>
  <si>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</si>
  <si>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</si>
  <si>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</si>
  <si>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</si>
  <si>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</si>
  <si>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</si>
  <si>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</si>
  <si>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</si>
  <si>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</si>
  <si>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</si>
  <si>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</si>
  <si>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</si>
  <si>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</si>
  <si>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</si>
  <si>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</si>
  <si>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</si>
  <si>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</si>
  <si>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</si>
  <si>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</si>
  <si>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</si>
  <si>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</si>
  <si>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</si>
  <si>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</si>
  <si>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</si>
  <si>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</si>
  <si>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</si>
  <si>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</si>
  <si>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</si>
  <si>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</si>
  <si>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</si>
  <si>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</si>
  <si>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</si>
  <si>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</si>
  <si>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</si>
  <si>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</si>
  <si>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</si>
  <si>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</si>
  <si>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</si>
  <si>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</si>
  <si>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</si>
  <si>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</si>
  <si>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</si>
  <si>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</si>
  <si>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</si>
  <si>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</si>
  <si>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</si>
  <si>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</si>
  <si>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</si>
  <si>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</si>
  <si>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</si>
  <si>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</si>
  <si>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</si>
  <si>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</si>
  <si>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</si>
  <si>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</si>
  <si>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</si>
  <si>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</si>
  <si>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</si>
  <si>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</si>
  <si>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</si>
  <si>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</si>
  <si>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</si>
  <si>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</si>
  <si>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</si>
  <si>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</si>
  <si>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</si>
  <si>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</si>
  <si>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</si>
  <si>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</si>
  <si>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</si>
  <si>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</si>
  <si>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</si>
  <si>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</si>
  <si>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</si>
  <si>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</si>
  <si>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</si>
  <si>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</si>
  <si>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</si>
  <si>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</si>
  <si>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</si>
  <si>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</si>
  <si>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</si>
  <si>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</si>
  <si>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</si>
  <si>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</si>
  <si>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</si>
  <si>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</si>
  <si>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</si>
  <si>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</si>
  <si>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</si>
  <si>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</si>
  <si>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</si>
  <si>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</si>
  <si>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</si>
  <si>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</si>
  <si>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</si>
  <si>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</si>
  <si>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</si>
  <si>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</si>
  <si>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</si>
  <si>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</si>
  <si>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</si>
  <si>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</si>
  <si>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</si>
  <si>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</si>
  <si>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</si>
  <si>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</si>
  <si>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</si>
  <si>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</si>
  <si>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</si>
  <si>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</si>
  <si>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</si>
  <si>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</si>
  <si>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</si>
  <si>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</si>
  <si>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</si>
  <si>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</si>
  <si>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</si>
  <si>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</si>
  <si>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</si>
  <si>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</si>
  <si>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</si>
  <si>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</si>
  <si>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</si>
  <si>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</si>
  <si>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</si>
  <si>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</si>
  <si>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</si>
  <si>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</si>
  <si>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</si>
  <si>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</si>
  <si>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</si>
  <si>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</si>
  <si>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</si>
  <si>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</si>
  <si>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</si>
  <si>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</si>
  <si>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</si>
  <si>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</si>
  <si>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</si>
  <si>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</si>
  <si>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</si>
  <si>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</si>
  <si>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</si>
  <si>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</si>
  <si>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</si>
  <si>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</si>
  <si>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</si>
  <si>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</si>
  <si>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</si>
  <si>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</si>
  <si>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</si>
  <si>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</si>
  <si>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</si>
  <si>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</si>
  <si>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</si>
  <si>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</si>
  <si>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</si>
  <si>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</si>
  <si>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</si>
  <si>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</si>
  <si>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</si>
  <si>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</si>
  <si>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</si>
  <si>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</si>
  <si>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</si>
  <si>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</si>
  <si>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</si>
  <si>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</si>
  <si>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</si>
  <si>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</si>
  <si>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</si>
  <si>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</si>
  <si>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</si>
  <si>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</si>
  <si>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</si>
  <si>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</si>
  <si>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</si>
  <si>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</si>
  <si>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</si>
  <si>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</si>
  <si>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</si>
  <si>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</si>
  <si>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</si>
  <si>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</si>
  <si>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</si>
  <si>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</si>
  <si>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</si>
  <si>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</si>
  <si>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</si>
  <si>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</si>
  <si>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</si>
  <si>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</si>
  <si>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</si>
  <si>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</si>
  <si>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</si>
  <si>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</si>
  <si>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</si>
  <si>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</si>
  <si>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</si>
  <si>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</si>
  <si>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</si>
  <si>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</si>
  <si>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</si>
  <si>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</si>
  <si>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</si>
  <si>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</si>
  <si>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</si>
  <si>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</si>
  <si>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</si>
  <si>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</si>
  <si>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</si>
  <si>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</si>
  <si>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</si>
  <si>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</si>
  <si>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</si>
  <si>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</si>
  <si>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</si>
  <si>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</si>
  <si>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</si>
  <si>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</si>
  <si>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</si>
  <si>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</si>
  <si>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</si>
  <si>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</si>
  <si>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</si>
  <si>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</si>
  <si>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</si>
  <si>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</si>
  <si>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</si>
  <si>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</si>
  <si>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</si>
  <si>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</si>
  <si>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</si>
  <si>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</si>
  <si>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</si>
  <si>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</si>
  <si>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</si>
  <si>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</si>
  <si>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</si>
  <si>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</si>
  <si>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</si>
  <si>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</si>
  <si>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</si>
  <si>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</si>
  <si>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</si>
  <si>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</si>
  <si>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</si>
  <si>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</si>
  <si>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</si>
  <si>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</si>
  <si>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</si>
  <si>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</si>
  <si>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</si>
  <si>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</si>
  <si>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</si>
  <si>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</si>
  <si>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</si>
  <si>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</si>
  <si>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</si>
  <si>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</si>
  <si>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</si>
  <si>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</si>
  <si>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</si>
  <si>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</si>
  <si>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</si>
  <si>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</si>
  <si>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</si>
  <si>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</si>
  <si>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</si>
  <si>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</si>
  <si>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</si>
  <si>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</si>
  <si>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</si>
  <si>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</si>
  <si>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</si>
  <si>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</si>
  <si>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</si>
  <si>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</si>
  <si>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</si>
  <si>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</si>
  <si>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</si>
  <si>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</si>
  <si>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</si>
  <si>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</si>
  <si>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</si>
  <si>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</si>
  <si>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</si>
  <si>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</si>
  <si>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</si>
  <si>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</si>
  <si>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</si>
  <si>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</si>
  <si>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</si>
  <si>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</si>
  <si>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</si>
  <si>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</si>
  <si>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</si>
  <si>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</si>
  <si>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</si>
  <si>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</si>
  <si>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</si>
  <si>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</si>
  <si>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</si>
  <si>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</si>
  <si>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</si>
  <si>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</si>
  <si>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</si>
  <si>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</si>
  <si>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</si>
  <si>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</si>
  <si>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</si>
  <si>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</si>
  <si>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</si>
  <si>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</si>
  <si>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</si>
  <si>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</si>
  <si>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</si>
  <si>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</si>
  <si>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</si>
  <si>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</si>
  <si>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</si>
  <si>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</si>
  <si>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</si>
  <si>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</si>
  <si>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</si>
  <si>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</si>
  <si>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</si>
  <si>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</si>
  <si>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</si>
  <si>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</si>
  <si>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</si>
  <si>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</si>
  <si>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</si>
  <si>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</si>
  <si>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</si>
  <si>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</si>
  <si>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</si>
  <si>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</si>
  <si>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</si>
  <si>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</si>
  <si>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</si>
  <si>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</si>
  <si>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</si>
  <si>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</si>
  <si>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</si>
  <si>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</si>
  <si>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</si>
  <si>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</si>
  <si>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</si>
  <si>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</si>
  <si>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</si>
  <si>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</si>
  <si>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</si>
  <si>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</si>
  <si>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</si>
  <si>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</si>
  <si>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</si>
  <si>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</si>
  <si>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</si>
  <si>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</si>
  <si>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</si>
  <si>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</si>
  <si>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</si>
  <si>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</si>
  <si>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</si>
  <si>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</si>
  <si>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</si>
  <si>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</si>
  <si>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</si>
  <si>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</si>
  <si>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</si>
  <si>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</si>
  <si>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</si>
  <si>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</si>
  <si>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</si>
  <si>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</si>
  <si>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</si>
  <si>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</si>
  <si>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</si>
  <si>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</si>
  <si>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</si>
  <si>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</si>
  <si>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</si>
  <si>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</si>
  <si>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</si>
  <si>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</si>
  <si>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</si>
  <si>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</si>
  <si>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</si>
  <si>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</si>
  <si>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</si>
  <si>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</si>
  <si>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</si>
  <si>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</si>
  <si>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</si>
  <si>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</si>
  <si>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</si>
  <si>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</si>
  <si>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</si>
  <si>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</si>
  <si>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</si>
  <si>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</si>
  <si>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</si>
  <si>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</si>
  <si>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</si>
  <si>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</si>
  <si>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</si>
  <si>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</si>
  <si>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</si>
  <si>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</si>
  <si>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</si>
  <si>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</si>
  <si>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</si>
  <si>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</si>
  <si>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</si>
  <si>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</si>
  <si>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</si>
  <si>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</si>
  <si>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</si>
  <si>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</si>
  <si>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</si>
  <si>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</si>
  <si>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</si>
  <si>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</si>
  <si>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</si>
  <si>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</si>
  <si>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</si>
  <si>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</si>
  <si>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</si>
  <si>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</si>
  <si>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</si>
  <si>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</si>
  <si>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</si>
  <si>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</si>
  <si>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</si>
  <si>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</si>
  <si>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</si>
  <si>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</si>
  <si>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</si>
  <si>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</si>
  <si>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</si>
  <si>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</si>
  <si>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</si>
  <si>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</si>
  <si>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</si>
  <si>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</si>
  <si>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</si>
  <si>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</si>
  <si>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</si>
  <si>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</si>
  <si>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</si>
  <si>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</si>
  <si>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</si>
  <si>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</si>
  <si>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</si>
  <si>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</si>
  <si>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</si>
  <si>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</si>
  <si>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</si>
  <si>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</si>
  <si>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</si>
  <si>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</si>
  <si>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</si>
  <si>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</si>
  <si>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</si>
  <si>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</si>
  <si>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</si>
  <si>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</si>
  <si>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</si>
  <si>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</si>
  <si>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</si>
  <si>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</si>
  <si>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</si>
  <si>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</si>
  <si>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</si>
  <si>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</si>
  <si>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</si>
  <si>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</si>
  <si>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</si>
  <si>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</si>
  <si>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</si>
  <si>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</si>
  <si>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</si>
  <si>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</si>
  <si>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</si>
  <si>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</si>
  <si>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</si>
  <si>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</si>
  <si>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</si>
  <si>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</si>
  <si>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</si>
  <si>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</si>
  <si>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</si>
  <si>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</si>
  <si>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</si>
  <si>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</si>
  <si>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</si>
  <si>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</si>
  <si>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</si>
  <si>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</si>
  <si>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</si>
  <si>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</si>
  <si>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</si>
  <si>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</si>
  <si>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</si>
  <si>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</si>
  <si>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</si>
  <si>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</si>
  <si>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</si>
  <si>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</si>
  <si>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</si>
  <si>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</si>
  <si>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</si>
  <si>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</si>
  <si>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</si>
  <si>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</si>
  <si>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</si>
  <si>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</si>
  <si>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</si>
  <si>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</si>
  <si>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</si>
  <si>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</si>
  <si>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</si>
  <si>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</si>
  <si>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</si>
  <si>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</si>
  <si>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</si>
  <si>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</si>
  <si>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</si>
  <si>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</si>
  <si>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</si>
  <si>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</si>
  <si>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</si>
  <si>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</si>
  <si>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</si>
  <si>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</si>
  <si>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</si>
  <si>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</si>
  <si>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</si>
  <si>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</si>
  <si>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</si>
  <si>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</si>
  <si>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</si>
  <si>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</si>
  <si>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</si>
  <si>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</si>
  <si>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</si>
  <si>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</si>
  <si>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</si>
  <si>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</si>
  <si>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</si>
  <si>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</si>
  <si>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</si>
  <si>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</si>
  <si>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</si>
  <si>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</si>
  <si>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</si>
  <si>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</si>
  <si>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</si>
  <si>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</si>
  <si>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</si>
  <si>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</si>
  <si>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</si>
  <si>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</si>
  <si>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</si>
  <si>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</si>
  <si>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</si>
  <si>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</si>
  <si>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</si>
  <si>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</si>
  <si>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</si>
  <si>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</si>
  <si>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</si>
  <si>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</si>
  <si>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</si>
  <si>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</si>
  <si>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</si>
  <si>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</si>
  <si>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</si>
  <si>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</si>
  <si>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</si>
  <si>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</si>
  <si>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</si>
  <si>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</si>
  <si>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</si>
  <si>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</si>
  <si>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</si>
  <si>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</si>
  <si>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</si>
  <si>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</si>
  <si>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</si>
  <si>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</si>
  <si>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</si>
  <si>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</si>
  <si>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</si>
  <si>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</si>
  <si>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</si>
  <si>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</si>
  <si>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</si>
  <si>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</si>
  <si>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</si>
  <si>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</si>
  <si>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</si>
  <si>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</si>
  <si>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</si>
  <si>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</si>
  <si>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</si>
  <si>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</si>
  <si>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</si>
  <si>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</si>
  <si>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</si>
  <si>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</si>
  <si>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</si>
  <si>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</si>
  <si>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</si>
  <si>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</si>
  <si>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</si>
  <si>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</si>
  <si>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</si>
  <si>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</si>
  <si>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</si>
  <si>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</si>
  <si>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</si>
  <si>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</si>
  <si>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</si>
  <si>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</si>
  <si>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</si>
  <si>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</si>
  <si>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</si>
  <si>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</si>
  <si>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</si>
  <si>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</si>
  <si>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</si>
  <si>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</si>
  <si>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</si>
  <si>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</si>
  <si>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</si>
  <si>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</si>
  <si>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</si>
  <si>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</si>
  <si>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</si>
  <si>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</si>
  <si>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</si>
  <si>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</si>
  <si>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</si>
  <si>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</si>
  <si>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</si>
  <si>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</si>
  <si>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</si>
  <si>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</si>
  <si>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</si>
  <si>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</si>
  <si>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</si>
  <si>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</si>
  <si>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</si>
  <si>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</si>
  <si>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</si>
  <si>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</si>
  <si>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</si>
  <si>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</si>
  <si>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</si>
  <si>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</si>
  <si>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</si>
  <si>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</si>
  <si>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</si>
  <si>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</si>
  <si>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</si>
  <si>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</si>
  <si>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</si>
  <si>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</si>
  <si>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</si>
  <si>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</si>
  <si>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</si>
  <si>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</si>
  <si>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</si>
  <si>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</si>
  <si>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</si>
  <si>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</si>
  <si>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</si>
  <si>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</si>
  <si>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</si>
  <si>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</si>
  <si>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</si>
  <si>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</si>
  <si>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</si>
  <si>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</si>
  <si>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</si>
  <si>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</si>
  <si>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</si>
  <si>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</si>
  <si>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</si>
  <si>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</si>
  <si>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</si>
  <si>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</si>
  <si>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</si>
  <si>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</si>
  <si>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</si>
  <si>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</si>
  <si>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</si>
  <si>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</si>
  <si>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</si>
  <si>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</si>
  <si>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</si>
  <si>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</si>
  <si>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</si>
  <si>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</si>
  <si>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</si>
  <si>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</si>
  <si>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</si>
  <si>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</si>
  <si>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</si>
  <si>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</si>
  <si>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</si>
  <si>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</si>
  <si>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</si>
  <si>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</si>
  <si>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</si>
  <si>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</si>
  <si>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</si>
  <si>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</si>
  <si>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</si>
  <si>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</si>
  <si>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</si>
  <si>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</si>
  <si>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</si>
  <si>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</si>
  <si>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</si>
  <si>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</si>
  <si>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</si>
  <si>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</si>
  <si>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</si>
  <si>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</si>
  <si>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</si>
  <si>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</si>
  <si>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</si>
  <si>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</si>
  <si>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</si>
  <si>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</si>
  <si>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</si>
  <si>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</si>
  <si>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</si>
  <si>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</si>
  <si>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</si>
  <si>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</si>
  <si>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</si>
  <si>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</si>
  <si>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</si>
  <si>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</si>
  <si>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</si>
  <si>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</si>
  <si>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</si>
  <si>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</si>
  <si>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</si>
  <si>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</si>
  <si>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</si>
  <si>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</si>
  <si>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</si>
  <si>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</si>
  <si>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</si>
  <si>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</si>
  <si>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</si>
  <si>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</si>
  <si>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</si>
  <si>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</si>
  <si>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</si>
  <si>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</si>
  <si>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</si>
  <si>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</si>
  <si>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</si>
  <si>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</si>
  <si>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</si>
  <si>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</si>
  <si>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</si>
  <si>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</si>
  <si>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</si>
  <si>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</si>
  <si>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</si>
  <si>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</si>
  <si>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</si>
  <si>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</si>
  <si>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</si>
  <si>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</si>
  <si>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</si>
  <si>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</si>
  <si>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</si>
  <si>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</si>
  <si>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</si>
  <si>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</si>
  <si>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</si>
  <si>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</si>
  <si>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</si>
  <si>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</si>
  <si>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</si>
  <si>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</si>
  <si>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</si>
  <si>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</si>
  <si>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</si>
  <si>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</si>
  <si>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</si>
  <si>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</si>
  <si>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</si>
  <si>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</si>
  <si>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</si>
  <si>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</si>
  <si>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</si>
  <si>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</si>
  <si>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</si>
  <si>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</si>
  <si>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</si>
  <si>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</si>
  <si>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</si>
  <si>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</si>
  <si>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</si>
  <si>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</si>
  <si>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</si>
  <si>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</si>
  <si>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</si>
  <si>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</si>
  <si>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</si>
  <si>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</si>
  <si>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</si>
  <si>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</si>
  <si>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</si>
  <si>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</si>
  <si>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</si>
  <si>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</si>
  <si>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</si>
  <si>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</si>
  <si>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</si>
  <si>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</si>
  <si>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</si>
  <si>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</si>
  <si>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</si>
  <si>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</si>
  <si>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</si>
  <si>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</si>
  <si>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</si>
  <si>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</si>
  <si>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</si>
  <si>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</si>
  <si>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</si>
  <si>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</si>
  <si>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</si>
  <si>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</si>
  <si>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</si>
  <si>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</si>
  <si>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</si>
  <si>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</si>
  <si>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</si>
  <si>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</si>
  <si>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</si>
  <si>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</si>
  <si>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</si>
  <si>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</si>
  <si>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</si>
  <si>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</si>
  <si>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</si>
  <si>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</si>
  <si>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</si>
  <si>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</si>
  <si>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</si>
  <si>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</si>
  <si>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</si>
  <si>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</si>
  <si>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</si>
  <si>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</si>
  <si>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</si>
  <si>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</si>
  <si>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</si>
  <si>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</si>
  <si>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</si>
  <si>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</si>
  <si>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</si>
  <si>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</si>
  <si>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</si>
  <si>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</si>
  <si>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</si>
  <si>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</si>
  <si>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</si>
  <si>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</si>
  <si>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</si>
  <si>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</si>
  <si>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</si>
  <si>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</si>
  <si>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</si>
  <si>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</si>
  <si>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</si>
  <si>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</si>
  <si>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</si>
  <si>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</si>
  <si>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</si>
  <si>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</si>
  <si>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</si>
  <si>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</si>
  <si>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</si>
  <si>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</si>
  <si>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</si>
  <si>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</si>
  <si>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</si>
  <si>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</si>
  <si>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</si>
  <si>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</si>
  <si>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</si>
  <si>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</si>
  <si>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</si>
  <si>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</si>
  <si>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</si>
  <si>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</si>
  <si>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</si>
  <si>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</si>
  <si>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</si>
  <si>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</si>
  <si>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</si>
  <si>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</si>
  <si>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</si>
  <si>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</si>
  <si>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</si>
  <si>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</si>
  <si>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</si>
  <si>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</si>
  <si>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</si>
  <si>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</si>
  <si>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</si>
  <si>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</si>
  <si>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</si>
  <si>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</si>
  <si>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</si>
  <si>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</si>
  <si>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</si>
  <si>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</si>
  <si>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</si>
  <si>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</si>
  <si>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</si>
  <si>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</si>
  <si>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</si>
  <si>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</si>
  <si>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</si>
  <si>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</si>
  <si>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</si>
  <si>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</si>
  <si>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</si>
  <si>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</si>
  <si>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</si>
  <si>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</si>
  <si>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</si>
  <si>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</si>
  <si>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</si>
  <si>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</si>
  <si>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</si>
  <si>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</si>
  <si>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</si>
  <si>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</si>
  <si>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</si>
  <si>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</si>
  <si>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</si>
  <si>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</si>
  <si>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</si>
  <si>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</si>
  <si>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</si>
  <si>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</si>
  <si>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</si>
  <si>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</si>
  <si>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</si>
  <si>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</si>
  <si>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</si>
  <si>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</si>
  <si>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</si>
  <si>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</si>
  <si>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</si>
  <si>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</si>
  <si>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</si>
  <si>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</si>
  <si>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</si>
  <si>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</si>
  <si>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</si>
  <si>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</si>
  <si>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</si>
  <si>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</si>
  <si>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</si>
  <si>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</si>
  <si>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</si>
  <si>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</si>
  <si>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</si>
  <si>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</si>
  <si>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</si>
  <si>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</si>
  <si>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</si>
  <si>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</si>
  <si>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</si>
  <si>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</si>
  <si>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</si>
  <si>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</si>
  <si>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</si>
  <si>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</si>
  <si>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</si>
  <si>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</si>
  <si>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</si>
  <si>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</si>
  <si>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</si>
  <si>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</si>
  <si>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</si>
  <si>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</si>
  <si>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</si>
  <si>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</si>
  <si>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</si>
  <si>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</si>
  <si>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</si>
  <si>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</si>
  <si>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</si>
  <si>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</si>
  <si>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</si>
  <si>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</si>
  <si>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</si>
  <si>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</si>
  <si>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</si>
  <si>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</si>
  <si>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</si>
  <si>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</si>
  <si>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</si>
  <si>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</si>
  <si>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</si>
  <si>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</si>
  <si>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</si>
  <si>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</si>
  <si>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</si>
  <si>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</si>
  <si>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</si>
  <si>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</si>
  <si>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</si>
  <si>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</si>
  <si>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</si>
  <si>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</si>
  <si>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</si>
  <si>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</si>
  <si>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</si>
  <si>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</si>
  <si>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</si>
  <si>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</si>
  <si>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</si>
  <si>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</si>
  <si>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</si>
  <si>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</si>
  <si>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</si>
  <si>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</si>
  <si>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</si>
  <si>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</si>
  <si>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</si>
  <si>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</si>
  <si>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</si>
  <si>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</si>
  <si>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</si>
  <si>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</si>
  <si>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</si>
  <si>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</si>
  <si>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</si>
  <si>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</si>
  <si>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</si>
  <si>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</si>
  <si>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</si>
  <si>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</si>
  <si>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</si>
  <si>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</si>
  <si>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</si>
  <si>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</si>
  <si>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</si>
  <si>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</si>
  <si>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</si>
  <si>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</si>
  <si>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</si>
  <si>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</si>
  <si>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</si>
  <si>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</si>
  <si>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</si>
  <si>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</si>
  <si>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</si>
  <si>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</si>
  <si>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</si>
  <si>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</si>
  <si>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</si>
  <si>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</si>
  <si>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</si>
  <si>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</si>
  <si>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</si>
  <si>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</si>
  <si>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</si>
  <si>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</si>
  <si>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</si>
  <si>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</si>
  <si>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</si>
  <si>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</si>
  <si>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</si>
  <si>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</si>
  <si>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</si>
  <si>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</si>
  <si>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</si>
  <si>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</si>
  <si>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</si>
  <si>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</si>
  <si>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</si>
  <si>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</si>
  <si>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</si>
  <si>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</si>
  <si>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</si>
  <si>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</si>
  <si>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</si>
  <si>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</si>
  <si>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</si>
  <si>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</si>
  <si>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</si>
  <si>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</si>
  <si>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</si>
  <si>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</si>
  <si>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</si>
  <si>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</si>
  <si>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</si>
  <si>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</si>
  <si>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</si>
  <si>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</si>
  <si>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</si>
  <si>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</si>
  <si>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</si>
  <si>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</si>
  <si>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</si>
  <si>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</si>
  <si>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</si>
  <si>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</si>
  <si>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</si>
  <si>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</si>
  <si>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</si>
  <si>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</si>
  <si>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</si>
  <si>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</si>
  <si>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</si>
  <si>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</si>
  <si>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</si>
  <si>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</si>
  <si>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</si>
  <si>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</si>
  <si>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</si>
  <si>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</si>
  <si>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</si>
  <si>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</si>
  <si>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</si>
  <si>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</si>
  <si>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</si>
  <si>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</si>
  <si>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</si>
  <si>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</si>
  <si>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</si>
  <si>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</si>
  <si>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</si>
  <si>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</si>
  <si>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</si>
  <si>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</si>
  <si>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</si>
  <si>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</si>
  <si>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</si>
  <si>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</si>
  <si>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</si>
  <si>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</si>
  <si>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</si>
  <si>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</si>
  <si>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</si>
  <si>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</si>
  <si>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</si>
  <si>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</si>
  <si>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</si>
  <si>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</si>
  <si>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</si>
  <si>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</si>
  <si>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</si>
  <si>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</si>
  <si>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</si>
  <si>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</si>
  <si>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</si>
  <si>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</si>
  <si>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</si>
  <si>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</si>
  <si>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</si>
  <si>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</si>
  <si>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</si>
  <si>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</si>
  <si>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</si>
  <si>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</si>
  <si>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</si>
  <si>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</si>
  <si>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</si>
  <si>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</si>
  <si>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</si>
  <si>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</si>
  <si>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</si>
  <si>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</si>
  <si>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</si>
  <si>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</si>
  <si>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</si>
  <si>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</si>
  <si>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</si>
  <si>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</si>
  <si>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</si>
  <si>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</si>
  <si>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</si>
  <si>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</si>
  <si>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</si>
  <si>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</si>
  <si>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</si>
  <si>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</si>
  <si>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</si>
  <si>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</si>
  <si>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</si>
  <si>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</si>
  <si>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</si>
  <si>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</si>
  <si>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</si>
  <si>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</si>
  <si>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</si>
  <si>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</si>
  <si>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</si>
  <si>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</si>
  <si>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</si>
  <si>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</si>
  <si>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</si>
  <si>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</si>
  <si>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</si>
  <si>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</si>
  <si>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</si>
  <si>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</si>
  <si>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</si>
  <si>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</si>
  <si>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</si>
  <si>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</si>
  <si>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</si>
  <si>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</si>
  <si>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</si>
  <si>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</si>
  <si>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</si>
  <si>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</si>
  <si>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</si>
  <si>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</si>
  <si>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</si>
  <si>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</si>
  <si>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</si>
  <si>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</si>
  <si>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</si>
  <si>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</si>
  <si>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</si>
  <si>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</si>
  <si>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</si>
  <si>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</si>
  <si>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</si>
  <si>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</si>
  <si>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</si>
  <si>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</si>
  <si>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</si>
  <si>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</si>
  <si>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</si>
  <si>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</si>
  <si>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</si>
  <si>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</si>
  <si>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</si>
  <si>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</si>
  <si>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</si>
  <si>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</si>
  <si>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</si>
  <si>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</si>
  <si>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</si>
  <si>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</si>
  <si>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</si>
  <si>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</si>
  <si>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</si>
  <si>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</si>
  <si>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</si>
  <si>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</si>
  <si>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</si>
  <si>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</si>
  <si>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</si>
  <si>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</si>
  <si>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</si>
  <si>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</si>
  <si>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</si>
  <si>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</si>
  <si>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</si>
  <si>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</si>
  <si>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</si>
  <si>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</si>
  <si>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</si>
  <si>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</si>
  <si>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</si>
  <si>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</si>
  <si>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</si>
  <si>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</si>
  <si>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</si>
  <si>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</si>
  <si>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</si>
  <si>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</si>
  <si>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</si>
  <si>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</si>
  <si>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</si>
  <si>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</si>
  <si>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</si>
  <si>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</si>
  <si>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</si>
  <si>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</si>
  <si>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</si>
  <si>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</si>
  <si>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</si>
  <si>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</si>
  <si>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</si>
  <si>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</si>
  <si>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</si>
  <si>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</si>
  <si>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</si>
  <si>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</si>
  <si>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</si>
  <si>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</si>
  <si>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</si>
  <si>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</si>
  <si>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</si>
  <si>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</si>
  <si>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</si>
  <si>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</si>
  <si>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</si>
  <si>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</si>
  <si>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</si>
  <si>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</si>
  <si>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</si>
  <si>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</si>
  <si>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</si>
  <si>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</si>
  <si>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</si>
  <si>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</si>
  <si>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</si>
  <si>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</si>
  <si>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</si>
  <si>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</si>
  <si>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</si>
  <si>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</si>
  <si>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</si>
  <si>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</si>
  <si>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</si>
  <si>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</si>
  <si>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</si>
  <si>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</si>
  <si>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</si>
  <si>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</si>
  <si>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</si>
  <si>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</si>
  <si>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</si>
  <si>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</si>
  <si>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</si>
  <si>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</si>
  <si>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</si>
  <si>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</si>
  <si>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</si>
  <si>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</si>
  <si>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</si>
  <si>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</si>
  <si>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</si>
  <si>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</si>
  <si>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</si>
  <si>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</si>
  <si>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</si>
  <si>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</si>
  <si>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</si>
  <si>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</si>
  <si>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</si>
  <si>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</si>
  <si>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</si>
  <si>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</si>
  <si>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</si>
  <si>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</si>
  <si>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</si>
  <si>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</si>
  <si>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</si>
  <si>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</si>
  <si>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</si>
  <si>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</si>
  <si>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</si>
  <si>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</si>
  <si>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</si>
  <si>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</si>
  <si>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</si>
  <si>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</si>
  <si>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</si>
  <si>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</si>
  <si>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</si>
  <si>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</si>
  <si>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</si>
  <si>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</si>
  <si>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</si>
  <si>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</si>
  <si>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</si>
  <si>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</si>
  <si>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</si>
  <si>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</si>
  <si>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</si>
  <si>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</si>
  <si>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</si>
  <si>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</si>
  <si>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</si>
  <si>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</si>
  <si>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</si>
  <si>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</si>
  <si>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</si>
  <si>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</si>
  <si>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</si>
  <si>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</si>
  <si>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</si>
  <si>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</si>
  <si>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</si>
  <si>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</si>
  <si>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</si>
  <si>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</si>
  <si>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</si>
  <si>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</si>
  <si>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</si>
  <si>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</si>
  <si>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</si>
  <si>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</si>
  <si>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</si>
  <si>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</si>
  <si>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</si>
  <si>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</si>
  <si>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</si>
  <si>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</si>
  <si>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</si>
  <si>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</si>
  <si>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</si>
  <si>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</si>
  <si>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</si>
  <si>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</si>
  <si>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</si>
  <si>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</si>
  <si>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</si>
  <si>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</si>
  <si>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</si>
  <si>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</si>
  <si>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</si>
  <si>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</si>
  <si>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</si>
  <si>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</si>
  <si>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</si>
  <si>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</si>
  <si>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</si>
  <si>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</si>
  <si>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</si>
  <si>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</si>
  <si>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</si>
  <si>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</si>
  <si>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</si>
  <si>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</si>
  <si>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</si>
  <si>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</si>
  <si>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</si>
  <si>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</si>
  <si>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</si>
  <si>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</si>
  <si>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</si>
  <si>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</si>
  <si>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</si>
  <si>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</si>
  <si>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</si>
  <si>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</si>
  <si>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</si>
  <si>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</si>
  <si>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</si>
  <si>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</si>
  <si>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</si>
  <si>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</si>
  <si>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</si>
  <si>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</si>
  <si>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</si>
  <si>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</si>
  <si>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</si>
  <si>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</si>
  <si>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</si>
  <si>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</si>
  <si>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</si>
  <si>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</si>
  <si>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</si>
  <si>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</si>
  <si>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</si>
  <si>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</si>
  <si>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</si>
  <si>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</si>
  <si>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</si>
  <si>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</si>
  <si>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</si>
  <si>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</si>
  <si>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</si>
  <si>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</si>
  <si>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</si>
  <si>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</si>
  <si>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</si>
  <si>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</si>
  <si>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</si>
  <si>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</si>
  <si>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</si>
  <si>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</si>
  <si>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</si>
  <si>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</si>
  <si>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</si>
  <si>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</si>
  <si>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</si>
  <si>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</si>
  <si>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</si>
  <si>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</si>
  <si>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</si>
  <si>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</si>
  <si>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</si>
  <si>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</si>
  <si>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</si>
  <si>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</si>
  <si>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</si>
  <si>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</si>
  <si>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</si>
  <si>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</si>
  <si>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</si>
  <si>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</si>
  <si>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</si>
  <si>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</si>
  <si>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</si>
  <si>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</si>
  <si>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</si>
  <si>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</si>
  <si>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</si>
  <si>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</si>
  <si>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</si>
  <si>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</si>
  <si>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</si>
  <si>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</si>
  <si>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</si>
  <si>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</si>
  <si>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</si>
  <si>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</si>
  <si>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</si>
  <si>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</si>
  <si>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</si>
  <si>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</si>
  <si>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</si>
  <si>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</si>
  <si>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</si>
  <si>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</si>
  <si>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</si>
  <si>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</si>
  <si>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</si>
  <si>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</si>
  <si>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</si>
  <si>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</si>
  <si>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</si>
  <si>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</si>
  <si>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</si>
  <si>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</si>
  <si>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</si>
  <si>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</si>
  <si>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</si>
  <si>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</si>
  <si>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</si>
  <si>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</si>
  <si>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</si>
  <si>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</si>
  <si>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</si>
  <si>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</si>
  <si>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</si>
  <si>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</si>
  <si>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</si>
  <si>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</si>
  <si>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</si>
  <si>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</si>
  <si>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</si>
  <si>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</si>
  <si>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</si>
  <si>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</si>
  <si>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</si>
  <si>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</si>
  <si>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</si>
  <si>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</si>
  <si>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</si>
  <si>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</si>
  <si>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</si>
  <si>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</si>
  <si>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</si>
  <si>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</si>
  <si>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</si>
  <si>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</si>
  <si>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</si>
  <si>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</si>
  <si>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</si>
  <si>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</si>
  <si>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</si>
  <si>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</si>
  <si>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</si>
  <si>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</si>
  <si>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</si>
  <si>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</si>
  <si>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</si>
  <si>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</si>
  <si>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</si>
  <si>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</si>
  <si>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</si>
  <si>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</si>
  <si>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</si>
  <si>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</si>
  <si>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</si>
  <si>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</si>
  <si>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</si>
  <si>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</si>
  <si>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</si>
  <si>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</si>
  <si>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</si>
  <si>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</si>
  <si>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</si>
  <si>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</si>
  <si>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</si>
  <si>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</si>
  <si>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</si>
  <si>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</si>
  <si>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</si>
  <si>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</si>
  <si>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</si>
  <si>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</si>
  <si>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</si>
  <si>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</si>
  <si>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</si>
  <si>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</si>
  <si>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</si>
  <si>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</si>
  <si>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</si>
  <si>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</si>
  <si>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</si>
  <si>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</si>
  <si>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</si>
  <si>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</si>
  <si>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</si>
  <si>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</si>
  <si>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</si>
  <si>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</si>
  <si>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</si>
  <si>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</si>
  <si>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</si>
  <si>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</si>
  <si>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</si>
  <si>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</si>
  <si>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</si>
  <si>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</si>
  <si>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</si>
  <si>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</si>
  <si>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</si>
  <si>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</si>
  <si>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</si>
  <si>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</si>
  <si>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</si>
  <si>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</si>
  <si>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</si>
  <si>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</si>
  <si>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</si>
  <si>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</si>
  <si>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</si>
  <si>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</si>
  <si>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</si>
  <si>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</si>
  <si>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</si>
  <si>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</si>
  <si>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</si>
  <si>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</si>
  <si>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</si>
  <si>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</si>
  <si>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</si>
  <si>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</si>
  <si>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</si>
  <si>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</si>
  <si>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</si>
  <si>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</si>
  <si>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</si>
  <si>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</si>
  <si>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</si>
  <si>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</si>
  <si>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</si>
  <si>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</si>
  <si>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</si>
  <si>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</si>
  <si>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</si>
  <si>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</si>
  <si>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</si>
  <si>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</si>
  <si>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</si>
  <si>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</si>
  <si>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</si>
  <si>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</si>
  <si>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</si>
  <si>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</si>
  <si>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</si>
  <si>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</si>
  <si>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</si>
  <si>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</si>
  <si>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</si>
  <si>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</si>
  <si>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</si>
  <si>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</si>
  <si>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</si>
  <si>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</si>
  <si>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</si>
  <si>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</si>
  <si>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</si>
  <si>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</si>
  <si>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</si>
  <si>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</si>
  <si>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</si>
  <si>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</si>
  <si>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</si>
  <si>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</si>
  <si>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</si>
  <si>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</si>
  <si>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</si>
  <si>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</si>
  <si>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</si>
  <si>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</si>
  <si>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</si>
  <si>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</si>
  <si>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</si>
  <si>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</si>
  <si>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</si>
  <si>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</si>
  <si>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</si>
  <si>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</si>
  <si>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</si>
  <si>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</si>
  <si>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</si>
  <si>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</si>
  <si>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</si>
  <si>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</si>
  <si>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</si>
  <si>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</si>
  <si>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</si>
  <si>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</si>
  <si>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</si>
  <si>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</si>
  <si>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</si>
  <si>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</si>
  <si>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</si>
  <si>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</si>
  <si>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</si>
  <si>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</si>
  <si>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</si>
  <si>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</si>
  <si>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</si>
  <si>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</si>
  <si>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</si>
  <si>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</si>
  <si>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</si>
  <si>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</si>
  <si>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</si>
  <si>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</si>
  <si>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</si>
  <si>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</si>
  <si>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</si>
  <si>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</si>
  <si>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</si>
  <si>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</si>
  <si>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</si>
  <si>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</si>
  <si>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</si>
  <si>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</si>
  <si>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</si>
  <si>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</si>
  <si>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</si>
  <si>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</si>
  <si>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</si>
  <si>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</si>
  <si>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</si>
  <si>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</si>
  <si>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</si>
  <si>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</si>
  <si>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</si>
  <si>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</si>
  <si>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</si>
  <si>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</si>
  <si>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</si>
  <si>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</si>
  <si>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</si>
  <si>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</si>
  <si>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</si>
  <si>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</si>
  <si>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</si>
  <si>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</si>
  <si>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</si>
  <si>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</si>
  <si>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</si>
  <si>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</si>
  <si>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</si>
  <si>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</si>
  <si>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</si>
  <si>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</si>
  <si>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</si>
  <si>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</si>
  <si>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</si>
  <si>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</si>
  <si>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</si>
  <si>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</si>
  <si>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</si>
  <si>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</si>
  <si>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</si>
  <si>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</si>
  <si>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</si>
  <si>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</si>
  <si>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</si>
  <si>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</si>
  <si>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</si>
  <si>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</si>
  <si>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</si>
  <si>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</si>
  <si>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</si>
  <si>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</si>
  <si>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</si>
  <si>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</si>
  <si>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</si>
  <si>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</si>
  <si>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</si>
  <si>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</si>
  <si>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</si>
  <si>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</si>
  <si>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</si>
  <si>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</si>
  <si>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</si>
  <si>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</si>
  <si>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</si>
  <si>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</si>
  <si>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</si>
  <si>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</si>
  <si>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</si>
  <si>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</si>
  <si>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</si>
  <si>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</si>
  <si>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</si>
  <si>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</si>
  <si>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</si>
  <si>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</si>
  <si>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</si>
  <si>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</si>
  <si>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</si>
  <si>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</si>
  <si>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</si>
  <si>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</si>
  <si>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</si>
  <si>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</si>
  <si>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</si>
  <si>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</si>
  <si>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</si>
  <si>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</si>
  <si>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</si>
  <si>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</si>
  <si>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</si>
  <si>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</si>
  <si>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</si>
  <si>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</si>
  <si>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</si>
  <si>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</si>
  <si>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</si>
  <si>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</si>
  <si>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</si>
  <si>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</si>
  <si>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</si>
  <si>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</si>
  <si>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</si>
  <si>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</si>
  <si>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</si>
  <si>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</si>
  <si>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</si>
  <si>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</si>
  <si>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</si>
  <si>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</si>
  <si>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</si>
  <si>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</si>
  <si>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</si>
  <si>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</si>
  <si>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</si>
  <si>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</si>
  <si>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</si>
  <si>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</si>
  <si>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</si>
  <si>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</si>
  <si>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</si>
  <si>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</si>
  <si>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</si>
  <si>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</si>
  <si>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</si>
  <si>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</si>
  <si>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</si>
  <si>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</si>
  <si>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</si>
  <si>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</si>
  <si>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</si>
  <si>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</si>
  <si>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</si>
  <si>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</si>
  <si>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</si>
  <si>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</si>
  <si>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</si>
  <si>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</si>
  <si>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</si>
  <si>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</si>
  <si>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</si>
  <si>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</si>
  <si>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</si>
  <si>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</si>
  <si>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</si>
  <si>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</si>
  <si>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</si>
  <si>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</si>
  <si>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</si>
  <si>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</si>
  <si>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</si>
  <si>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</si>
  <si>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</si>
  <si>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</si>
  <si>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</si>
  <si>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</si>
  <si>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</si>
  <si>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</si>
  <si>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</si>
  <si>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</si>
  <si>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</si>
  <si>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</si>
  <si>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</si>
  <si>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</si>
  <si>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</si>
  <si>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</si>
  <si>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</si>
  <si>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</si>
  <si>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</si>
  <si>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</si>
  <si>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</si>
  <si>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</si>
  <si>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</si>
  <si>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</si>
  <si>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</si>
  <si>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</si>
  <si>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</si>
  <si>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</si>
  <si>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</si>
  <si>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</si>
  <si>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</si>
  <si>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</si>
  <si>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</si>
  <si>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</si>
  <si>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</si>
  <si>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</si>
  <si>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</si>
  <si>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</si>
  <si>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</si>
  <si>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</si>
  <si>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</si>
  <si>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</si>
  <si>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</si>
  <si>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</si>
  <si>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</si>
  <si>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</si>
  <si>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</si>
  <si>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</si>
  <si>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</si>
  <si>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</si>
  <si>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</si>
  <si>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</si>
  <si>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</si>
  <si>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</si>
  <si>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</si>
  <si>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</si>
  <si>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</si>
  <si>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</si>
  <si>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</si>
  <si>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</si>
  <si>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</si>
  <si>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</si>
  <si>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</si>
  <si>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</si>
  <si>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</si>
  <si>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</si>
  <si>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</si>
  <si>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</si>
  <si>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</si>
  <si>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</si>
  <si>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</si>
  <si>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</si>
  <si>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</si>
  <si>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</si>
  <si>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</si>
  <si>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</si>
  <si>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</si>
  <si>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</si>
  <si>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</si>
  <si>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</si>
  <si>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</si>
  <si>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</si>
  <si>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</si>
  <si>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</si>
  <si>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</si>
  <si>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</si>
  <si>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</si>
  <si>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</si>
  <si>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</si>
  <si>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</si>
  <si>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</si>
  <si>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</si>
  <si>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</si>
  <si>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</si>
  <si>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</si>
  <si>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</si>
  <si>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</si>
  <si>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</si>
  <si>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</si>
  <si>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</si>
  <si>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</si>
  <si>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</si>
  <si>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</si>
  <si>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</si>
  <si>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</si>
  <si>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</si>
  <si>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</si>
  <si>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</si>
  <si>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</si>
  <si>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</si>
  <si>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</si>
  <si>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</si>
  <si>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</si>
  <si>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</si>
  <si>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</si>
  <si>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</si>
  <si>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</si>
  <si>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</si>
  <si>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</si>
  <si>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</si>
  <si>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</si>
  <si>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</si>
  <si>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</si>
  <si>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</si>
  <si>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</si>
  <si>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</si>
  <si>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</si>
  <si>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</si>
  <si>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</si>
  <si>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</si>
  <si>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</si>
  <si>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</si>
  <si>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</si>
  <si>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</si>
  <si>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</si>
  <si>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</si>
  <si>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</si>
  <si>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</si>
  <si>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</si>
  <si>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</si>
  <si>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</si>
  <si>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</si>
  <si>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</si>
  <si>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</si>
  <si>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</si>
  <si>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</si>
  <si>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</si>
  <si>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</si>
  <si>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</si>
  <si>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</si>
  <si>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</si>
  <si>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</si>
  <si>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</si>
  <si>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</si>
  <si>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</si>
  <si>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</si>
  <si>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</si>
  <si>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</si>
  <si>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</si>
  <si>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</si>
  <si>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</si>
  <si>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</si>
  <si>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</si>
  <si>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</si>
  <si>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</si>
  <si>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</si>
  <si>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</si>
  <si>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</si>
  <si>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</si>
  <si>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</si>
  <si>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</si>
  <si>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</si>
  <si>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</si>
  <si>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</si>
  <si>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</si>
  <si>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</si>
  <si>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</si>
  <si>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</si>
  <si>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</si>
  <si>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</si>
  <si>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</si>
  <si>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</si>
  <si>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</si>
  <si>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</si>
  <si>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</si>
  <si>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</si>
  <si>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</si>
  <si>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</si>
  <si>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</si>
  <si>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</si>
  <si>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</si>
  <si>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</si>
  <si>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</si>
  <si>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</si>
  <si>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</si>
  <si>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</si>
  <si>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</si>
  <si>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</si>
  <si>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</si>
  <si>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</si>
  <si>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</si>
  <si>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</si>
  <si>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</si>
  <si>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</si>
  <si>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</si>
  <si>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</si>
  <si>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</si>
  <si>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</si>
  <si>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</si>
  <si>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</si>
  <si>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</si>
  <si>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</si>
  <si>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</si>
  <si>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</si>
  <si>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</si>
  <si>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</si>
  <si>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</si>
  <si>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</si>
  <si>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</si>
  <si>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</si>
  <si>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</si>
  <si>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</si>
  <si>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</si>
  <si>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</si>
  <si>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</si>
  <si>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</si>
  <si>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</si>
  <si>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</si>
  <si>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</si>
  <si>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</si>
  <si>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</si>
  <si>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</si>
  <si>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</si>
  <si>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</si>
  <si>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</si>
  <si>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</si>
  <si>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</si>
  <si>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</si>
  <si>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</si>
  <si>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</si>
  <si>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</si>
  <si>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</si>
  <si>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</si>
  <si>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</si>
  <si>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</si>
  <si>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</si>
  <si>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</si>
  <si>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</si>
  <si>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</si>
  <si>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</si>
  <si>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</si>
  <si>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</si>
  <si>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</si>
  <si>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</si>
  <si>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</si>
  <si>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</si>
  <si>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</si>
  <si>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</si>
  <si>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</si>
  <si>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</si>
  <si>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</si>
  <si>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</si>
  <si>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</si>
  <si>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</si>
  <si>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</si>
  <si>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</si>
  <si>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</si>
  <si>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</si>
  <si>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</si>
  <si>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</si>
  <si>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</si>
  <si>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</si>
  <si>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</si>
  <si>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</si>
  <si>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</si>
  <si>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</si>
  <si>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</si>
  <si>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</si>
  <si>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</si>
  <si>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</si>
  <si>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</si>
  <si>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</si>
  <si>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</si>
  <si>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</si>
  <si>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</si>
  <si>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</si>
  <si>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</si>
  <si>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</si>
  <si>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</si>
  <si>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</si>
  <si>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</si>
  <si>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</si>
  <si>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</si>
  <si>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</si>
  <si>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</si>
  <si>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</si>
  <si>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</si>
  <si>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</si>
  <si>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</si>
  <si>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</si>
  <si>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</si>
  <si>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</si>
  <si>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</si>
  <si>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</si>
  <si>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</si>
  <si>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</si>
  <si>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</si>
  <si>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</si>
  <si>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</si>
  <si>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</si>
  <si>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</si>
  <si>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</si>
  <si>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</si>
  <si>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</si>
  <si>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</si>
  <si>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</si>
  <si>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</si>
  <si>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</si>
  <si>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</si>
  <si>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</si>
  <si>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</si>
  <si>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</si>
  <si>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</si>
  <si>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</si>
  <si>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</si>
  <si>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</si>
  <si>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</si>
  <si>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</si>
  <si>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</si>
  <si>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</si>
  <si>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</si>
  <si>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</si>
  <si>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</si>
  <si>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</si>
  <si>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</si>
  <si>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</si>
  <si>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</si>
  <si>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</si>
  <si>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</si>
  <si>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</si>
  <si>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</si>
  <si>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</si>
  <si>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</si>
  <si>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</si>
  <si>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</si>
  <si>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</si>
  <si>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</si>
  <si>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</si>
  <si>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</si>
  <si>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</si>
  <si>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</si>
  <si>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</si>
  <si>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</si>
  <si>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</si>
  <si>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</si>
  <si>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</si>
  <si>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</si>
  <si>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</si>
  <si>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</si>
  <si>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</si>
  <si>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</si>
  <si>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</si>
  <si>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</si>
  <si>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</si>
  <si>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</si>
  <si>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</si>
  <si>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</si>
  <si>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</si>
  <si>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</si>
  <si>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</si>
  <si>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</si>
  <si>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</si>
  <si>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</si>
  <si>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</si>
  <si>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</si>
  <si>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</si>
  <si>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</si>
  <si>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</si>
  <si>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</si>
  <si>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</si>
  <si>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</si>
  <si>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</si>
  <si>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</si>
  <si>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</si>
  <si>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</si>
  <si>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</si>
  <si>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</si>
  <si>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</si>
  <si>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</si>
  <si>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</si>
  <si>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</si>
  <si>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</si>
  <si>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</si>
  <si>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</si>
  <si>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</si>
  <si>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</si>
  <si>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</si>
  <si>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</si>
  <si>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</si>
  <si>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</si>
  <si>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</si>
  <si>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</si>
  <si>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</si>
  <si>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</si>
  <si>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</si>
  <si>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</si>
  <si>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</si>
  <si>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</si>
  <si>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</si>
  <si>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</si>
  <si>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</si>
  <si>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</si>
  <si>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</si>
  <si>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</si>
  <si>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</si>
  <si>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</si>
  <si>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</si>
  <si>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</si>
  <si>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</si>
  <si>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</si>
  <si>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</si>
  <si>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</si>
  <si>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</si>
  <si>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</si>
  <si>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</si>
  <si>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</si>
  <si>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</si>
  <si>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</si>
  <si>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</si>
  <si>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</si>
  <si>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</si>
  <si>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</si>
  <si>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</si>
  <si>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</si>
  <si>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</si>
  <si>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</si>
  <si>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</si>
  <si>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</si>
  <si>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</si>
  <si>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</si>
  <si>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</si>
  <si>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</si>
  <si>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</si>
  <si>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</si>
  <si>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</si>
  <si>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</si>
  <si>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</si>
  <si>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</si>
  <si>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</si>
  <si>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</si>
  <si>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</si>
  <si>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</si>
  <si>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</si>
  <si>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</si>
  <si>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</si>
  <si>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</si>
  <si>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</si>
  <si>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</si>
  <si>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</si>
  <si>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</si>
  <si>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</si>
  <si>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</si>
  <si>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</si>
  <si>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</si>
  <si>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</si>
  <si>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</si>
  <si>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</si>
  <si>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</si>
  <si>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</si>
  <si>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</si>
  <si>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</si>
  <si>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</si>
  <si>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</si>
  <si>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</si>
  <si>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</si>
  <si>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</si>
  <si>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</si>
  <si>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</si>
  <si>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</si>
  <si>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</si>
  <si>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</si>
  <si>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</si>
  <si>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</si>
  <si>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</si>
  <si>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</si>
  <si>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</si>
  <si>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</si>
  <si>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</si>
  <si>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</si>
  <si>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</si>
  <si>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</si>
  <si>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</si>
  <si>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</si>
  <si>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</si>
  <si>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</si>
  <si>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</si>
  <si>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</si>
  <si>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</si>
  <si>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</si>
  <si>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</si>
  <si>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</si>
  <si>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</si>
  <si>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</si>
  <si>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</si>
  <si>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</si>
  <si>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</si>
  <si>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</si>
  <si>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</si>
  <si>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</si>
  <si>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</si>
  <si>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</si>
  <si>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</si>
  <si>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</si>
  <si>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</si>
  <si>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</si>
  <si>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</si>
  <si>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</si>
  <si>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</si>
  <si>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</si>
  <si>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</si>
  <si>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</si>
  <si>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</si>
  <si>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</si>
  <si>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</si>
  <si>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</si>
  <si>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</si>
  <si>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</si>
  <si>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</si>
  <si>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</si>
  <si>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</si>
  <si>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</si>
  <si>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</si>
  <si>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</si>
  <si>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</si>
  <si>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</si>
  <si>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</si>
  <si>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</si>
  <si>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</si>
  <si>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</si>
  <si>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</si>
  <si>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</si>
  <si>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</si>
  <si>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</si>
  <si>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</si>
  <si>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</si>
  <si>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</si>
  <si>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</si>
  <si>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</si>
  <si>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</si>
  <si>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</si>
  <si>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</si>
  <si>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</si>
  <si>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</si>
  <si>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</si>
  <si>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</si>
  <si>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</si>
  <si>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</si>
  <si>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</si>
  <si>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</si>
  <si>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</si>
  <si>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</si>
  <si>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</si>
  <si>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</si>
  <si>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</si>
  <si>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</si>
  <si>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</si>
  <si>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</si>
  <si>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</si>
  <si>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</si>
  <si>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</si>
  <si>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</si>
  <si>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</si>
  <si>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</si>
  <si>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</si>
  <si>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</si>
  <si>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</si>
  <si>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</si>
  <si>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</si>
  <si>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</si>
  <si>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</si>
  <si>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</si>
  <si>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</si>
  <si>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</si>
  <si>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</si>
  <si>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</si>
  <si>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</si>
  <si>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</si>
  <si>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</si>
  <si>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</si>
  <si>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</si>
  <si>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</si>
  <si>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</si>
  <si>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</si>
  <si>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</si>
  <si>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</si>
  <si>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</si>
  <si>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</si>
  <si>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</si>
  <si>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</si>
  <si>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</si>
  <si>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</si>
  <si>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</si>
  <si>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</si>
  <si>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</si>
  <si>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</si>
  <si>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</si>
  <si>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</si>
  <si>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</si>
  <si>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</si>
  <si>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</si>
  <si>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</si>
  <si>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</si>
  <si>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</si>
  <si>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</si>
  <si>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</si>
  <si>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</si>
  <si>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</si>
  <si>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</si>
  <si>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</si>
  <si>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</si>
  <si>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</si>
  <si>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</si>
  <si>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</si>
  <si>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</si>
  <si>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</si>
  <si>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</si>
  <si>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</si>
  <si>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</si>
  <si>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</si>
  <si>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</si>
  <si>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</si>
  <si>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</si>
  <si>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</si>
  <si>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</si>
  <si>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</si>
  <si>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</si>
  <si>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</si>
  <si>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</si>
  <si>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</si>
  <si>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</si>
  <si>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</si>
  <si>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</si>
  <si>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</si>
  <si>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</si>
  <si>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</si>
  <si>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</si>
  <si>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</si>
  <si>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</si>
  <si>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</si>
  <si>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</si>
  <si>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</si>
  <si>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</si>
  <si>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</si>
  <si>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</si>
  <si>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</si>
  <si>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</si>
  <si>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</si>
  <si>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</si>
  <si>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</si>
  <si>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</si>
  <si>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</si>
  <si>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</si>
  <si>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</si>
  <si>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</si>
  <si>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</si>
  <si>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</si>
  <si>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</si>
  <si>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</si>
  <si>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</si>
  <si>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</si>
  <si>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</si>
  <si>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</si>
  <si>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</si>
  <si>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</si>
  <si>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</si>
  <si>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</si>
  <si>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</si>
  <si>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</si>
  <si>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</si>
  <si>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</si>
  <si>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</si>
  <si>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</si>
  <si>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</si>
  <si>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</si>
  <si>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</si>
  <si>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</si>
  <si>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</si>
  <si>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</si>
  <si>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</si>
  <si>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</si>
  <si>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</si>
  <si>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</si>
  <si>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</si>
  <si>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</si>
  <si>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</si>
  <si>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</si>
  <si>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</si>
  <si>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</si>
  <si>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</si>
  <si>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</si>
  <si>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</si>
  <si>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</si>
  <si>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</si>
  <si>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</si>
  <si>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</si>
  <si>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</si>
  <si>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</si>
  <si>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</si>
  <si>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</si>
  <si>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</si>
  <si>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</si>
  <si>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</si>
  <si>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</si>
  <si>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</si>
  <si>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</si>
  <si>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</si>
  <si>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</si>
  <si>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</si>
  <si>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</si>
  <si>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</si>
  <si>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</si>
  <si>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</si>
  <si>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</si>
  <si>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</si>
  <si>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</si>
  <si>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</si>
  <si>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</si>
  <si>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</si>
  <si>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</si>
  <si>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</si>
  <si>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</si>
  <si>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</si>
  <si>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</si>
  <si>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</si>
  <si>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</si>
  <si>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</si>
  <si>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</si>
  <si>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</si>
  <si>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</si>
  <si>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</si>
  <si>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</si>
  <si>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</si>
  <si>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</si>
  <si>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</si>
  <si>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</si>
  <si>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</si>
  <si>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</si>
  <si>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</si>
  <si>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</si>
  <si>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</si>
  <si>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</si>
  <si>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</si>
  <si>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</si>
  <si>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</si>
  <si>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</si>
  <si>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</si>
  <si>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</si>
  <si>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</si>
  <si>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</si>
  <si>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</si>
  <si>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</si>
  <si>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</si>
  <si>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</si>
  <si>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</si>
  <si>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</si>
  <si>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</si>
  <si>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</si>
  <si>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</si>
  <si>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</si>
  <si>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</si>
  <si>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</si>
  <si>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</si>
  <si>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</si>
  <si>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</si>
  <si>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</si>
  <si>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</si>
  <si>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</si>
  <si>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</si>
  <si>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</si>
  <si>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</si>
  <si>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</si>
  <si>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</si>
  <si>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</si>
  <si>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</si>
  <si>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</si>
  <si>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</si>
  <si>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</si>
  <si>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</si>
  <si>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</si>
  <si>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</si>
  <si>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</si>
  <si>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</si>
  <si>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</si>
  <si>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</si>
  <si>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</si>
  <si>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</si>
  <si>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</si>
  <si>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</si>
  <si>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</si>
  <si>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</si>
  <si>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</si>
  <si>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</si>
  <si>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</si>
  <si>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</si>
  <si>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</si>
  <si>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</si>
  <si>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</si>
  <si>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</si>
  <si>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</si>
  <si>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</si>
  <si>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</si>
  <si>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</si>
  <si>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</si>
  <si>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</si>
  <si>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</si>
  <si>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</si>
  <si>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</si>
  <si>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</si>
  <si>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</si>
  <si>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</si>
  <si>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</si>
  <si>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</si>
  <si>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</si>
  <si>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</si>
  <si>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</si>
  <si>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</si>
  <si>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</si>
  <si>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</si>
  <si>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</si>
  <si>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</si>
  <si>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</si>
  <si>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</si>
  <si>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</si>
  <si>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</si>
  <si>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</si>
  <si>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</si>
  <si>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</si>
  <si>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</si>
  <si>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</si>
  <si>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</si>
  <si>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</si>
  <si>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</si>
  <si>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</si>
  <si>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</si>
  <si>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</si>
  <si>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</si>
  <si>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</si>
  <si>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</si>
  <si>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</si>
  <si>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</si>
  <si>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</si>
  <si>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</si>
  <si>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</si>
  <si>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</si>
  <si>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</si>
  <si>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</si>
  <si>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</si>
  <si>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</si>
  <si>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</si>
  <si>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</si>
  <si>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</si>
  <si>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</si>
  <si>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</si>
  <si>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</si>
  <si>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</si>
  <si>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</si>
  <si>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</si>
  <si>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</si>
  <si>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</si>
  <si>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</si>
  <si>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</si>
  <si>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</si>
  <si>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</si>
  <si>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</si>
  <si>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</si>
  <si>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</si>
  <si>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</si>
  <si>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</si>
  <si>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</si>
  <si>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</si>
  <si>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</si>
  <si>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</si>
  <si>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</si>
  <si>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</si>
  <si>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</si>
  <si>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</si>
  <si>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</si>
  <si>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</si>
  <si>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</si>
  <si>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</si>
  <si>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</si>
  <si>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</si>
  <si>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</si>
  <si>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</si>
  <si>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</si>
  <si>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</si>
  <si>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</si>
  <si>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</si>
  <si>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</si>
  <si>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</si>
  <si>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</si>
  <si>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</si>
  <si>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</si>
  <si>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</si>
  <si>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</si>
  <si>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</si>
  <si>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</si>
  <si>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</si>
  <si>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</si>
  <si>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</si>
  <si>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</si>
  <si>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</si>
  <si>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</si>
  <si>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</si>
  <si>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</si>
  <si>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</si>
  <si>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</si>
  <si>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</si>
  <si>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</si>
  <si>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</si>
  <si>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</si>
  <si>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</si>
  <si>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</si>
  <si>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</si>
  <si>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</si>
  <si>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</si>
  <si>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</si>
  <si>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</si>
  <si>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</si>
  <si>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</si>
  <si>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</si>
  <si>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</si>
  <si>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</si>
  <si>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</si>
  <si>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</si>
  <si>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</si>
  <si>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</si>
  <si>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</si>
  <si>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</si>
  <si>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</si>
  <si>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</si>
  <si>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</si>
  <si>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</si>
  <si>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</si>
  <si>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</si>
  <si>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</si>
  <si>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</si>
  <si>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</si>
  <si>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</si>
  <si>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</si>
  <si>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</si>
  <si>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</si>
  <si>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</si>
  <si>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</si>
  <si>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</si>
  <si>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</si>
  <si>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</si>
  <si>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</si>
  <si>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</si>
  <si>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</si>
  <si>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</si>
  <si>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</si>
  <si>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</si>
  <si>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</si>
  <si>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</si>
  <si>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</si>
  <si>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</si>
  <si>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</si>
  <si>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</si>
  <si>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</si>
  <si>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</si>
  <si>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</si>
  <si>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</si>
  <si>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</si>
  <si>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</si>
  <si>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</si>
  <si>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</si>
  <si>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</si>
  <si>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</si>
  <si>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</si>
  <si>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</si>
  <si>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</si>
  <si>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</si>
  <si>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</si>
  <si>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</si>
  <si>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</si>
  <si>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</si>
  <si>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</si>
  <si>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</si>
  <si>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</si>
  <si>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</si>
  <si>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</si>
  <si>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</si>
  <si>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</si>
  <si>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</si>
  <si>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</si>
  <si>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</si>
  <si>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</si>
  <si>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</si>
  <si>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</si>
  <si>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</si>
  <si>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</si>
  <si>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</si>
  <si>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</si>
  <si>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</si>
  <si>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</si>
  <si>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</si>
  <si>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</si>
  <si>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</si>
  <si>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</si>
  <si>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</si>
  <si>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</si>
  <si>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</si>
  <si>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</si>
  <si>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</si>
  <si>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</si>
  <si>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</si>
  <si>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</si>
  <si>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</si>
  <si>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</si>
  <si>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</si>
  <si>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</si>
  <si>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</si>
  <si>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</si>
  <si>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</si>
  <si>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</si>
  <si>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</si>
  <si>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</si>
  <si>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</si>
  <si>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</si>
  <si>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</si>
  <si>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</si>
  <si>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</si>
  <si>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</si>
  <si>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</si>
  <si>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</si>
  <si>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</si>
  <si>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</si>
  <si>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</si>
  <si>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</si>
  <si>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</si>
  <si>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</si>
  <si>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</si>
  <si>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</si>
  <si>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</si>
  <si>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</si>
  <si>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</si>
  <si>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</si>
  <si>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</si>
  <si>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</si>
  <si>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</si>
  <si>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</si>
  <si>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</si>
  <si>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</si>
  <si>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</si>
  <si>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</si>
  <si>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</si>
  <si>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</si>
  <si>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</si>
  <si>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</si>
  <si>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</si>
  <si>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</si>
  <si>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</si>
  <si>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</si>
  <si>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</si>
  <si>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</si>
  <si>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</si>
  <si>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</si>
  <si>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</si>
  <si>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</si>
  <si>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</si>
  <si>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</si>
  <si>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</si>
  <si>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</si>
  <si>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</si>
  <si>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</si>
  <si>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</si>
  <si>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</si>
  <si>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</si>
  <si>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</si>
  <si>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</si>
  <si>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</si>
  <si>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</si>
  <si>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</si>
  <si>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</si>
  <si>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</si>
  <si>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</si>
  <si>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</si>
  <si>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</si>
  <si>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</si>
  <si>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</si>
  <si>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</si>
  <si>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</si>
  <si>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</si>
  <si>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</si>
  <si>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</si>
  <si>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</si>
  <si>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</si>
  <si>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</si>
  <si>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</si>
  <si>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</si>
  <si>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</si>
  <si>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</si>
  <si>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</si>
  <si>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</si>
  <si>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</si>
  <si>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</si>
  <si>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</si>
  <si>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</si>
  <si>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</si>
  <si>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</si>
  <si>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</si>
  <si>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</si>
  <si>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</si>
  <si>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</si>
  <si>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</si>
  <si>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</si>
  <si>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</si>
  <si>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</si>
  <si>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</si>
  <si>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</si>
  <si>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</si>
  <si>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</si>
  <si>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</si>
  <si>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</si>
  <si>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</si>
  <si>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</si>
  <si>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</si>
  <si>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</si>
  <si>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</si>
  <si>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</si>
  <si>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</si>
  <si>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</si>
  <si>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</si>
  <si>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</si>
  <si>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</si>
  <si>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</si>
  <si>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</si>
  <si>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</si>
  <si>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</si>
  <si>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</si>
  <si>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</si>
  <si>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</si>
  <si>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</si>
  <si>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</si>
  <si>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</si>
  <si>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</si>
  <si>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</si>
  <si>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</si>
  <si>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</si>
  <si>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</si>
  <si>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</si>
  <si>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</si>
  <si>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</si>
  <si>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</si>
  <si>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</si>
  <si>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</si>
  <si>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</si>
  <si>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</si>
  <si>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</si>
  <si>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</si>
  <si>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</si>
  <si>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</si>
  <si>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</si>
  <si>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</si>
  <si>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</si>
  <si>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</si>
  <si>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</si>
  <si>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</si>
  <si>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</si>
  <si>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</si>
  <si>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</si>
  <si>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</si>
  <si>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</si>
  <si>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</si>
  <si>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</si>
  <si>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</si>
  <si>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</si>
  <si>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</si>
  <si>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</si>
  <si>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</si>
  <si>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</si>
  <si>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</si>
  <si>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</si>
  <si>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</si>
  <si>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</si>
  <si>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</si>
  <si>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</si>
  <si>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</si>
  <si>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</si>
  <si>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</si>
  <si>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</si>
  <si>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</si>
  <si>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</si>
  <si>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</si>
  <si>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</si>
  <si>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</si>
  <si>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</si>
  <si>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</si>
  <si>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</si>
  <si>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</si>
  <si>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</si>
  <si>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</si>
  <si>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</si>
  <si>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</si>
  <si>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</si>
  <si>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</si>
  <si>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</si>
  <si>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</si>
  <si>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</si>
  <si>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</si>
  <si>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</si>
  <si>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</si>
  <si>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</si>
  <si>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</si>
  <si>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</si>
  <si>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</si>
  <si>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</si>
  <si>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</si>
  <si>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</si>
  <si>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</si>
  <si>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</si>
  <si>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</si>
  <si>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</si>
  <si>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</si>
  <si>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</si>
  <si>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</si>
  <si>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</si>
  <si>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</si>
  <si>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</si>
  <si>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</si>
  <si>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</si>
  <si>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</si>
  <si>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</si>
  <si>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</si>
  <si>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</si>
  <si>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</si>
  <si>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</si>
  <si>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</si>
  <si>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</si>
  <si>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</si>
  <si>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</si>
  <si>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</si>
  <si>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</si>
  <si>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</si>
  <si>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</si>
  <si>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</si>
  <si>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</si>
  <si>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</si>
  <si>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</si>
  <si>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</si>
  <si>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</si>
  <si>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</si>
  <si>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</si>
  <si>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</si>
  <si>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</si>
  <si>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</si>
  <si>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</si>
  <si>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</si>
  <si>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</si>
  <si>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</si>
  <si>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</si>
  <si>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</si>
  <si>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</si>
  <si>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</si>
  <si>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</si>
  <si>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</si>
  <si>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</si>
  <si>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</si>
  <si>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</si>
  <si>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</si>
  <si>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</si>
  <si>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</si>
  <si>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</si>
  <si>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</si>
  <si>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</si>
  <si>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</si>
  <si>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</si>
  <si>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</si>
  <si>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</si>
  <si>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</si>
  <si>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</si>
  <si>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</si>
  <si>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</si>
  <si>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</si>
  <si>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</si>
  <si>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</si>
  <si>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</si>
  <si>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</si>
  <si>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</si>
  <si>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</si>
  <si>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</si>
  <si>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</si>
  <si>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</si>
  <si>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</si>
  <si>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</si>
  <si>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</si>
  <si>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</si>
  <si>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</si>
  <si>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</si>
  <si>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</si>
  <si>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</si>
  <si>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</si>
  <si>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</si>
  <si>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</si>
  <si>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</si>
  <si>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</si>
  <si>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</si>
  <si>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</si>
  <si>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</si>
  <si>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</si>
  <si>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</si>
  <si>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</si>
  <si>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</si>
  <si>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</si>
  <si>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</si>
  <si>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</si>
  <si>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</si>
  <si>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</si>
  <si>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</si>
  <si>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</si>
  <si>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</si>
  <si>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</si>
  <si>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</si>
  <si>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</si>
  <si>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</si>
  <si>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</si>
  <si>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</si>
  <si>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</si>
  <si>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</si>
  <si>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</si>
  <si>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</si>
  <si>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</si>
  <si>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</si>
  <si>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</si>
  <si>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</si>
  <si>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</si>
  <si>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</si>
  <si>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</si>
  <si>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</si>
  <si>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</si>
  <si>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</si>
  <si>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</si>
  <si>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</si>
  <si>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</si>
  <si>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</si>
  <si>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</si>
  <si>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</si>
  <si>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</si>
  <si>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</si>
  <si>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</si>
  <si>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</si>
  <si>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</si>
  <si>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</si>
  <si>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</si>
  <si>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</si>
  <si>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</si>
  <si>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</si>
  <si>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</si>
  <si>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</si>
  <si>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</si>
  <si>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</si>
  <si>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</si>
  <si>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</si>
  <si>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</si>
  <si>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</si>
  <si>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</si>
  <si>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</si>
  <si>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</si>
  <si>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</si>
  <si>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</si>
  <si>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</si>
  <si>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</si>
  <si>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</si>
  <si>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</si>
  <si>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</si>
  <si>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</si>
  <si>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</si>
  <si>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</si>
  <si>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</si>
  <si>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</si>
  <si>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</si>
  <si>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</si>
  <si>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</si>
  <si>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</si>
  <si>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</si>
  <si>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</si>
  <si>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</si>
  <si>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</si>
  <si>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</si>
  <si>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</si>
  <si>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</si>
  <si>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</si>
  <si>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</si>
  <si>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</si>
  <si>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</si>
  <si>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</si>
  <si>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</si>
  <si>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</si>
  <si>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</si>
  <si>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</si>
  <si>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</si>
  <si>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</si>
  <si>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</si>
  <si>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</si>
  <si>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</si>
  <si>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</si>
  <si>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</si>
  <si>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</si>
  <si>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</si>
  <si>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</si>
  <si>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</si>
  <si>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</si>
  <si>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</si>
  <si>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</si>
  <si>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</si>
  <si>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</si>
  <si>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</si>
  <si>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</si>
  <si>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</si>
  <si>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</si>
  <si>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</si>
  <si>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</si>
  <si>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</si>
  <si>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</si>
  <si>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</si>
  <si>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</si>
  <si>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</si>
  <si>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</si>
  <si>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</si>
  <si>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</si>
  <si>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</si>
  <si>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</si>
  <si>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</si>
  <si>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</si>
  <si>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</si>
  <si>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</si>
  <si>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</si>
  <si>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</si>
  <si>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</si>
  <si>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</si>
  <si>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</si>
  <si>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</si>
  <si>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</si>
  <si>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</si>
  <si>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</si>
  <si>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</si>
  <si>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</si>
  <si>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</si>
  <si>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</si>
  <si>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</si>
  <si>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</si>
  <si>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</si>
  <si>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</si>
  <si>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</si>
  <si>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</si>
  <si>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</si>
  <si>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</si>
  <si>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</si>
  <si>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</si>
  <si>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</si>
  <si>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</si>
  <si>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</si>
  <si>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</si>
  <si>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</si>
  <si>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</si>
  <si>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</si>
  <si>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</si>
  <si>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</si>
  <si>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</si>
  <si>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</si>
  <si>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</si>
  <si>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</si>
  <si>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</si>
  <si>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</si>
  <si>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</si>
  <si>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</si>
  <si>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</si>
  <si>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</si>
  <si>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</si>
  <si>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</si>
  <si>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</si>
  <si>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</si>
  <si>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</si>
  <si>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</si>
  <si>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</si>
  <si>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</si>
  <si>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</si>
  <si>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</si>
  <si>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</si>
  <si>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</si>
  <si>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</si>
  <si>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</si>
  <si>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</si>
  <si>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</si>
  <si>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</si>
  <si>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</si>
  <si>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</si>
  <si>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</si>
  <si>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</si>
  <si>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</si>
  <si>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</si>
  <si>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</si>
  <si>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</si>
  <si>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</si>
  <si>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</si>
  <si>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</si>
  <si>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</si>
  <si>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</si>
  <si>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</si>
  <si>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</si>
  <si>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</si>
  <si>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</si>
  <si>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</si>
  <si>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</si>
  <si>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</si>
  <si>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</si>
  <si>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</si>
  <si>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</si>
  <si>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</si>
  <si>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</si>
  <si>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</si>
  <si>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</si>
  <si>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</si>
  <si>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</si>
  <si>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</si>
  <si>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</si>
  <si>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</si>
  <si>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</si>
  <si>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</si>
  <si>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</si>
  <si>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</si>
  <si>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</si>
  <si>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</si>
  <si>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</si>
  <si>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</si>
  <si>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</si>
  <si>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</si>
  <si>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</si>
  <si>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</si>
  <si>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</si>
  <si>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</si>
  <si>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</si>
  <si>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</si>
  <si>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</si>
  <si>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</si>
  <si>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</si>
  <si>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</si>
  <si>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</si>
  <si>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</si>
  <si>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</si>
  <si>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</si>
  <si>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</si>
  <si>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</si>
  <si>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</si>
  <si>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</si>
  <si>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</si>
  <si>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</si>
  <si>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</si>
  <si>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</si>
  <si>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</si>
  <si>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</si>
  <si>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</si>
  <si>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</si>
  <si>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</si>
  <si>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</si>
  <si>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</si>
  <si>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</si>
  <si>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</si>
  <si>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</si>
  <si>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</si>
  <si>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</si>
  <si>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</si>
  <si>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</si>
  <si>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</si>
  <si>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</si>
  <si>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</si>
  <si>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</si>
  <si>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</si>
  <si>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</si>
  <si>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</si>
  <si>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</si>
  <si>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</si>
  <si>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</si>
  <si>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</si>
  <si>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</si>
  <si>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</si>
  <si>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</si>
  <si>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</si>
  <si>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</si>
  <si>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</si>
  <si>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</si>
  <si>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</si>
  <si>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</si>
  <si>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</si>
  <si>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</si>
  <si>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</si>
  <si>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</si>
  <si>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</si>
  <si>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</si>
  <si>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</si>
  <si>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</si>
  <si>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</si>
  <si>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</si>
  <si>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</si>
  <si>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</si>
  <si>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</si>
  <si>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</si>
  <si>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</si>
  <si>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</si>
  <si>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</si>
  <si>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</si>
  <si>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</si>
  <si>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</si>
  <si>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</si>
  <si>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</si>
  <si>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</si>
  <si>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</si>
  <si>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</si>
  <si>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</si>
  <si>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</si>
  <si>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</si>
  <si>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</si>
  <si>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</si>
  <si>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</si>
  <si>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</si>
  <si>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</si>
  <si>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</si>
  <si>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</si>
  <si>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</si>
  <si>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</si>
  <si>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</si>
  <si>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</si>
  <si>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</si>
  <si>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</si>
  <si>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</si>
  <si>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</si>
  <si>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</si>
  <si>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</si>
  <si>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</si>
  <si>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</si>
  <si>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</si>
  <si>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</si>
  <si>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</si>
  <si>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</si>
  <si>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</si>
  <si>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</si>
  <si>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</si>
  <si>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</si>
  <si>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</si>
  <si>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</si>
  <si>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</si>
  <si>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</si>
  <si>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</si>
  <si>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</si>
  <si>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</si>
  <si>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</si>
  <si>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</si>
  <si>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</si>
  <si>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</si>
  <si>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</si>
  <si>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</si>
  <si>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</si>
  <si>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</si>
  <si>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</si>
  <si>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</si>
  <si>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</si>
  <si>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</si>
  <si>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</si>
  <si>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</si>
  <si>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</si>
  <si>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</si>
  <si>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</si>
  <si>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</si>
  <si>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</si>
  <si>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</si>
  <si>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</si>
  <si>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</si>
  <si>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</si>
  <si>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</si>
  <si>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</si>
  <si>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</si>
  <si>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</si>
  <si>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</si>
  <si>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</si>
  <si>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</si>
  <si>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</si>
  <si>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</si>
  <si>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</si>
  <si>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</si>
  <si>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</si>
  <si>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</si>
  <si>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</si>
  <si>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</si>
  <si>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</si>
  <si>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</si>
  <si>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</si>
  <si>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</si>
  <si>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</si>
  <si>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</si>
  <si>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</si>
  <si>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</si>
  <si>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</si>
  <si>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</si>
  <si>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</si>
  <si>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</si>
  <si>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</si>
  <si>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</si>
  <si>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</si>
  <si>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</si>
  <si>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</si>
  <si>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</si>
  <si>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</si>
  <si>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</si>
  <si>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</si>
  <si>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</si>
  <si>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</si>
  <si>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</si>
  <si>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</si>
  <si>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</si>
  <si>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</si>
  <si>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</si>
  <si>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</si>
  <si>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</si>
  <si>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</si>
  <si>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</si>
  <si>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</si>
  <si>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</si>
  <si>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</si>
  <si>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</si>
  <si>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</si>
  <si>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</si>
  <si>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</si>
  <si>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</si>
  <si>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</si>
  <si>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</si>
  <si>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</si>
  <si>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</si>
  <si>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</si>
  <si>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</si>
  <si>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</si>
  <si>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</si>
  <si>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</si>
  <si>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</si>
  <si>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</si>
  <si>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</si>
  <si>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</si>
  <si>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</si>
  <si>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</si>
  <si>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</si>
  <si>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</si>
  <si>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</si>
  <si>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</si>
  <si>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</si>
  <si>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</si>
  <si>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</si>
  <si>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</si>
  <si>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</si>
  <si>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</si>
  <si>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</si>
  <si>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</si>
  <si>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</si>
  <si>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</si>
  <si>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</si>
  <si>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</si>
  <si>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</si>
  <si>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</si>
  <si>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</si>
  <si>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</si>
  <si>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</si>
  <si>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</si>
  <si>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</si>
  <si>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</si>
  <si>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</si>
  <si>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</si>
  <si>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</si>
  <si>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</si>
  <si>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</si>
  <si>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</si>
  <si>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</si>
  <si>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</si>
  <si>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</si>
  <si>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</si>
  <si>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</si>
  <si>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</si>
  <si>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</si>
  <si>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</si>
  <si>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</si>
  <si>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</si>
  <si>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</si>
  <si>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</si>
  <si>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</si>
  <si>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</si>
  <si>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</si>
  <si>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</si>
  <si>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</si>
  <si>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</si>
  <si>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</si>
  <si>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</si>
  <si>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</si>
  <si>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</si>
  <si>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</si>
  <si>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</si>
  <si>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</si>
  <si>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</si>
  <si>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</si>
  <si>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</si>
  <si>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</si>
  <si>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</si>
  <si>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</si>
  <si>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</si>
  <si>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</si>
  <si>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</si>
  <si>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</si>
  <si>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</si>
  <si>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</si>
  <si>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</si>
  <si>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</si>
  <si>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</si>
  <si>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</si>
  <si>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</si>
  <si>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</si>
  <si>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</si>
  <si>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</si>
  <si>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</si>
  <si>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</si>
  <si>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</si>
  <si>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</si>
  <si>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</si>
  <si>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</si>
  <si>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</si>
  <si>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</si>
  <si>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</si>
  <si>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</si>
  <si>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</si>
  <si>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</si>
  <si>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</si>
  <si>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</si>
  <si>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</si>
  <si>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</si>
  <si>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</si>
  <si>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</si>
  <si>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</si>
  <si>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</si>
  <si>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</si>
  <si>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</si>
  <si>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</si>
  <si>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</si>
  <si>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</si>
  <si>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</si>
  <si>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</si>
  <si>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</si>
  <si>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</si>
  <si>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</si>
  <si>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</si>
  <si>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</si>
  <si>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</si>
  <si>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</si>
  <si>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</si>
  <si>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</si>
  <si>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</si>
  <si>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</si>
  <si>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</si>
  <si>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</si>
  <si>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</si>
  <si>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</si>
  <si>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</si>
  <si>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</si>
  <si>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</si>
  <si>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</si>
  <si>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</si>
  <si>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</si>
  <si>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</si>
  <si>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</si>
  <si>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</si>
  <si>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</si>
  <si>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</si>
  <si>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</si>
  <si>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</si>
  <si>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</si>
  <si>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</si>
  <si>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</si>
  <si>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</si>
  <si>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</si>
  <si>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</si>
  <si>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</si>
  <si>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</si>
  <si>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</si>
  <si>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</si>
  <si>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</si>
  <si>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</si>
  <si>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</si>
  <si>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</si>
  <si>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</si>
  <si>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</si>
  <si>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</si>
  <si>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</si>
  <si>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</si>
  <si>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</si>
  <si>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</si>
  <si>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</si>
  <si>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</si>
  <si>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</si>
  <si>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</si>
  <si>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</si>
  <si>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</si>
  <si>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</si>
  <si>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</si>
  <si>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</si>
  <si>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</si>
  <si>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</si>
  <si>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</si>
  <si>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</si>
  <si>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</si>
  <si>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</si>
  <si>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</si>
  <si>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</si>
  <si>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</si>
  <si>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</si>
  <si>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</si>
  <si>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</si>
  <si>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</si>
  <si>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</si>
  <si>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</si>
  <si>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</si>
  <si>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</si>
  <si>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</si>
  <si>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</si>
  <si>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</si>
  <si>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</si>
  <si>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</si>
  <si>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</si>
  <si>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</si>
  <si>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</si>
  <si>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</si>
  <si>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</si>
  <si>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</si>
  <si>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</si>
  <si>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</si>
  <si>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</si>
  <si>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</si>
  <si>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</si>
  <si>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</si>
  <si>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</si>
  <si>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</si>
  <si>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</si>
  <si>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</si>
  <si>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</si>
  <si>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</si>
  <si>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</si>
  <si>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</si>
  <si>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</si>
  <si>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</si>
  <si>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</si>
  <si>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</si>
  <si>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</si>
  <si>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</si>
  <si>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</si>
  <si>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</si>
  <si>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</si>
  <si>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</si>
  <si>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</si>
  <si>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</si>
  <si>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</si>
  <si>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</si>
  <si>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</si>
  <si>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</si>
  <si>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</si>
  <si>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</si>
  <si>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</si>
  <si>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</si>
  <si>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</si>
  <si>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</si>
  <si>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</si>
  <si>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</si>
  <si>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</si>
  <si>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</si>
  <si>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</si>
  <si>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</si>
  <si>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</si>
  <si>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</si>
  <si>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</si>
  <si>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</si>
  <si>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</si>
  <si>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</si>
  <si>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</si>
  <si>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</si>
  <si>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</si>
  <si>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</si>
  <si>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</si>
  <si>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</si>
  <si>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</si>
  <si>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</si>
  <si>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</si>
  <si>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</si>
  <si>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</si>
  <si>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</si>
  <si>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</si>
  <si>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</si>
  <si>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</si>
  <si>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</si>
  <si>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</si>
  <si>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</si>
  <si>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</si>
  <si>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</si>
  <si>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</si>
  <si>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</si>
  <si>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</si>
  <si>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</si>
  <si>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</si>
  <si>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</si>
  <si>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</si>
  <si>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</si>
  <si>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</si>
  <si>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</si>
  <si>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</si>
  <si>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</si>
  <si>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</si>
  <si>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</si>
  <si>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</si>
  <si>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</si>
  <si>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</si>
  <si>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</si>
  <si>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</si>
  <si>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</si>
  <si>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</si>
  <si>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</si>
  <si>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</si>
  <si>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</si>
  <si>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</si>
  <si>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</si>
  <si>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</si>
  <si>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</si>
  <si>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</si>
  <si>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</si>
  <si>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</si>
  <si>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</si>
  <si>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</si>
  <si>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</si>
  <si>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</si>
  <si>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</si>
  <si>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</si>
  <si>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</si>
  <si>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</si>
  <si>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</si>
  <si>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</si>
  <si>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</si>
  <si>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</si>
  <si>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</si>
  <si>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</si>
  <si>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</si>
  <si>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</si>
  <si>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</si>
  <si>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</si>
  <si>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</si>
  <si>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</si>
  <si>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</si>
  <si>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</si>
  <si>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</si>
  <si>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</si>
  <si>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</si>
  <si>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</si>
  <si>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</si>
  <si>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</si>
  <si>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</si>
  <si>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</si>
  <si>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</si>
  <si>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</si>
  <si>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</si>
  <si>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</si>
  <si>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</si>
  <si>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</si>
  <si>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</si>
  <si>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</si>
  <si>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</si>
  <si>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</si>
  <si>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</si>
  <si>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</si>
  <si>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</si>
  <si>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</si>
  <si>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</si>
  <si>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</si>
  <si>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</si>
  <si>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</si>
  <si>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</si>
  <si>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</si>
  <si>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</si>
  <si>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</si>
  <si>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</si>
  <si>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</si>
  <si>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</si>
  <si>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</si>
  <si>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</si>
  <si>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</si>
  <si>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</si>
  <si>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</si>
  <si>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</si>
  <si>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</si>
  <si>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</si>
  <si>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</si>
  <si>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</si>
  <si>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</si>
  <si>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</si>
  <si>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</si>
  <si>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</si>
  <si>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</si>
  <si>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</si>
  <si>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</si>
  <si>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</si>
  <si>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</si>
  <si>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</si>
  <si>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</si>
  <si>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</si>
  <si>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</si>
  <si>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</si>
  <si>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</si>
  <si>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</si>
  <si>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</si>
  <si>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</si>
  <si>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</si>
  <si>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</si>
  <si>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</si>
  <si>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</si>
  <si>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</si>
  <si>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</si>
  <si>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</si>
  <si>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</si>
  <si>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</si>
  <si>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</si>
  <si>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</si>
  <si>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</si>
  <si>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</si>
  <si>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</si>
  <si>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</si>
  <si>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</si>
  <si>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</si>
  <si>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</si>
  <si>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</si>
  <si>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</si>
  <si>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</si>
  <si>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</si>
  <si>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</si>
  <si>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</si>
  <si>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</si>
  <si>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</si>
  <si>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</si>
  <si>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</si>
  <si>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</si>
  <si>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</si>
  <si>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</si>
  <si>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</si>
  <si>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</si>
  <si>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</si>
  <si>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</si>
  <si>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</si>
  <si>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</si>
  <si>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</si>
  <si>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</si>
  <si>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</si>
  <si>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</si>
  <si>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</si>
  <si>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</si>
  <si>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</si>
  <si>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</si>
  <si>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</si>
  <si>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</si>
  <si>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</si>
  <si>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</si>
  <si>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</si>
  <si>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</si>
  <si>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</si>
  <si>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</si>
  <si>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</si>
  <si>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</si>
  <si>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</si>
  <si>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</si>
  <si>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</si>
  <si>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</si>
  <si>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</si>
  <si>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</si>
  <si>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</si>
  <si>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</si>
  <si>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</si>
  <si>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</si>
  <si>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</si>
  <si>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</si>
  <si>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</si>
  <si>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</si>
  <si>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</si>
  <si>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</si>
  <si>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</si>
  <si>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</si>
  <si>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</si>
  <si>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</si>
  <si>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</si>
  <si>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</si>
  <si>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</si>
  <si>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</si>
  <si>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</si>
  <si>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</si>
  <si>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</si>
  <si>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</si>
  <si>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</si>
  <si>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</si>
  <si>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</si>
  <si>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</si>
  <si>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</si>
  <si>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</si>
  <si>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</si>
  <si>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</si>
  <si>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</si>
  <si>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</si>
  <si>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</si>
  <si>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</si>
  <si>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</si>
  <si>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</si>
  <si>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</si>
  <si>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</si>
  <si>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</si>
  <si>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</si>
  <si>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</si>
  <si>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</si>
  <si>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</si>
  <si>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</si>
  <si>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</si>
  <si>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</si>
  <si>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</si>
  <si>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</si>
  <si>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</si>
  <si>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</si>
  <si>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</si>
  <si>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</si>
  <si>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</si>
  <si>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</si>
  <si>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</si>
  <si>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</si>
  <si>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</si>
  <si>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</si>
  <si>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</si>
  <si>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</si>
  <si>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</si>
  <si>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</si>
  <si>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</si>
  <si>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</si>
  <si>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</si>
  <si>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</si>
  <si>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</si>
  <si>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</si>
  <si>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</si>
  <si>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</si>
  <si>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</si>
  <si>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</si>
  <si>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</si>
  <si>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</si>
  <si>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</si>
  <si>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</si>
  <si>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</si>
  <si>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</si>
  <si>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</si>
  <si>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</si>
  <si>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</si>
  <si>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</si>
  <si>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</si>
  <si>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</si>
  <si>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</si>
  <si>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</si>
  <si>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</si>
  <si>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</si>
  <si>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</si>
  <si>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</si>
  <si>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</si>
  <si>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</si>
  <si>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</si>
  <si>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</si>
  <si>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</si>
  <si>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</si>
  <si>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</si>
  <si>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</si>
  <si>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</si>
  <si>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</si>
  <si>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</si>
  <si>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</si>
  <si>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</si>
  <si>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</si>
  <si>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</si>
  <si>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</si>
  <si>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</si>
  <si>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</si>
  <si>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</si>
  <si>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</si>
  <si>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</si>
  <si>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</si>
  <si>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</si>
  <si>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</si>
  <si>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</si>
  <si>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</si>
  <si>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</si>
  <si>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</si>
  <si>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</si>
  <si>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</si>
  <si>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</si>
  <si>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</si>
  <si>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</si>
  <si>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</si>
  <si>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</si>
  <si>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</si>
  <si>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</si>
  <si>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</si>
  <si>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</si>
  <si>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</si>
  <si>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</si>
  <si>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</si>
  <si>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</si>
  <si>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</si>
  <si>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</si>
  <si>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</si>
  <si>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</si>
  <si>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</si>
  <si>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</si>
  <si>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</si>
  <si>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</si>
  <si>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</si>
  <si>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</si>
  <si>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</si>
  <si>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</si>
  <si>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</si>
  <si>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</si>
  <si>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</si>
  <si>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</si>
  <si>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</si>
  <si>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</si>
  <si>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</si>
  <si>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</si>
  <si>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</si>
  <si>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</si>
  <si>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</si>
  <si>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</si>
  <si>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</si>
  <si>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</si>
  <si>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</si>
  <si>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</si>
  <si>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</si>
  <si>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</si>
  <si>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</si>
  <si>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</si>
  <si>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</si>
  <si>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</si>
  <si>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</si>
  <si>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</si>
  <si>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</si>
  <si>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</si>
  <si>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</si>
  <si>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</si>
  <si>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</si>
  <si>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</si>
  <si>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</si>
  <si>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</si>
  <si>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</si>
  <si>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</si>
  <si>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</si>
  <si>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</si>
  <si>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</si>
  <si>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</si>
  <si>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</si>
  <si>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</si>
  <si>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</si>
  <si>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</si>
  <si>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</si>
  <si>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</si>
  <si>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</si>
  <si>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</si>
  <si>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</si>
  <si>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</si>
  <si>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</si>
  <si>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</si>
  <si>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</si>
  <si>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</si>
  <si>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</si>
  <si>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</si>
  <si>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</si>
  <si>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</si>
  <si>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</si>
  <si>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</si>
  <si>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</si>
  <si>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</si>
  <si>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</si>
  <si>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</si>
  <si>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</si>
  <si>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</si>
  <si>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</si>
  <si>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</si>
  <si>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</si>
  <si>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</si>
  <si>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</si>
  <si>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</si>
  <si>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</si>
  <si>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</si>
  <si>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</si>
  <si>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</si>
  <si>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</si>
  <si>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</si>
  <si>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</si>
  <si>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</si>
  <si>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</si>
  <si>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</si>
  <si>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</si>
  <si>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</si>
  <si>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</si>
  <si>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</si>
  <si>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</si>
  <si>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</si>
  <si>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</si>
  <si>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</si>
  <si>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</si>
  <si>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</si>
  <si>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</si>
  <si>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</si>
  <si>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</si>
  <si>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</si>
  <si>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</si>
  <si>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</si>
  <si>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</si>
  <si>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</si>
  <si>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</si>
  <si>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</si>
  <si>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</si>
  <si>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</si>
  <si>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</si>
  <si>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</si>
  <si>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</si>
  <si>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</si>
  <si>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</si>
  <si>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</si>
  <si>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</si>
  <si>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</si>
  <si>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</si>
  <si>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</si>
  <si>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</si>
  <si>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</si>
  <si>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</si>
  <si>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</si>
  <si>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</si>
  <si>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</si>
  <si>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</si>
  <si>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</si>
  <si>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</si>
  <si>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</si>
  <si>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</si>
  <si>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</si>
  <si>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</si>
  <si>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</si>
  <si>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</si>
  <si>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</si>
  <si>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</si>
  <si>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</si>
  <si>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</si>
  <si>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</si>
  <si>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</si>
  <si>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</si>
  <si>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</si>
  <si>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</si>
  <si>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</si>
  <si>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</si>
  <si>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</si>
  <si>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</si>
  <si>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</si>
  <si>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</si>
  <si>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</si>
  <si>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</si>
  <si>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</si>
  <si>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</si>
  <si>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</si>
  <si>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</si>
  <si>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</si>
  <si>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</si>
  <si>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</si>
  <si>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</si>
  <si>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</si>
  <si>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</si>
  <si>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</si>
  <si>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</si>
  <si>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</si>
  <si>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</si>
  <si>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</si>
  <si>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</si>
  <si>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</si>
  <si>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</si>
  <si>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</si>
  <si>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</si>
  <si>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</si>
  <si>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</si>
  <si>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</si>
  <si>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</si>
  <si>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</si>
  <si>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</si>
  <si>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</si>
  <si>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</si>
  <si>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</si>
  <si>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</si>
  <si>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</si>
  <si>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</si>
  <si>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</si>
  <si>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</si>
  <si>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</si>
  <si>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</si>
  <si>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</si>
  <si>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</si>
  <si>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</si>
  <si>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</si>
  <si>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</si>
  <si>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</si>
  <si>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</si>
  <si>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</si>
  <si>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</si>
  <si>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</si>
  <si>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</si>
  <si>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</si>
  <si>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</si>
  <si>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</si>
  <si>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</si>
  <si>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</si>
  <si>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</si>
  <si>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</si>
  <si>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</si>
  <si>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</si>
  <si>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</si>
  <si>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</si>
  <si>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</si>
  <si>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</si>
  <si>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</si>
  <si>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</si>
  <si>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</si>
  <si>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</si>
  <si>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</si>
  <si>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</si>
  <si>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</si>
  <si>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</si>
  <si>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</si>
  <si>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</si>
  <si>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</si>
  <si>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</si>
  <si>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</si>
  <si>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</si>
  <si>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</si>
  <si>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</si>
  <si>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</si>
  <si>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</si>
  <si>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</si>
  <si>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</si>
  <si>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</si>
  <si>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</si>
  <si>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</si>
  <si>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</si>
  <si>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</si>
  <si>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</si>
  <si>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</si>
  <si>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</si>
  <si>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</si>
  <si>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</si>
  <si>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</si>
  <si>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</si>
  <si>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</si>
  <si>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</si>
  <si>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</si>
  <si>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</si>
  <si>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</si>
  <si>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</si>
  <si>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</si>
  <si>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</si>
  <si>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</si>
  <si>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</si>
  <si>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</si>
  <si>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</si>
  <si>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</si>
  <si>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</si>
  <si>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</si>
  <si>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</si>
  <si>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</si>
  <si>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</si>
  <si>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</si>
  <si>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</si>
  <si>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</si>
  <si>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</si>
  <si>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</si>
  <si>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</si>
  <si>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</si>
  <si>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</si>
  <si>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</si>
  <si>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</si>
  <si>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</si>
  <si>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</si>
  <si>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</si>
  <si>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</si>
  <si>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</si>
  <si>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</si>
  <si>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</si>
  <si>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</si>
  <si>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</si>
  <si>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</si>
  <si>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</si>
  <si>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</si>
  <si>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</si>
  <si>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</si>
  <si>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</si>
  <si>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</si>
  <si>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</si>
  <si>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</si>
  <si>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</si>
  <si>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</si>
  <si>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</si>
  <si>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</si>
  <si>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</si>
  <si>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</si>
  <si>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</si>
  <si>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</si>
  <si>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</si>
  <si>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</si>
  <si>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</si>
  <si>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</si>
  <si>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</si>
  <si>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</si>
  <si>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</si>
  <si>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</si>
  <si>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</si>
  <si>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</si>
  <si>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</si>
  <si>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</si>
  <si>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</si>
  <si>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</si>
  <si>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</si>
  <si>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</si>
  <si>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</si>
  <si>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</si>
  <si>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</si>
  <si>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</si>
  <si>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</si>
  <si>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</si>
  <si>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</si>
  <si>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</si>
  <si>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</si>
  <si>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</si>
  <si>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</si>
  <si>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</si>
  <si>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</si>
  <si>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</si>
  <si>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</si>
  <si>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</si>
  <si>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</si>
  <si>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</si>
  <si>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</si>
  <si>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</si>
  <si>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</si>
  <si>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</si>
  <si>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</si>
  <si>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</si>
  <si>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</si>
  <si>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</si>
  <si>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</si>
  <si>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</si>
  <si>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</si>
  <si>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</si>
  <si>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</si>
  <si>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</si>
  <si>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</si>
  <si>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</si>
  <si>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</si>
  <si>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</si>
  <si>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</si>
  <si>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</si>
  <si>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</si>
  <si>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</si>
  <si>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</si>
  <si>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</si>
  <si>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</si>
  <si>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</si>
  <si>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</si>
  <si>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</si>
  <si>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</si>
  <si>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</si>
  <si>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</si>
  <si>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</si>
  <si>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</si>
  <si>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</si>
  <si>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</si>
  <si>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</si>
  <si>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</si>
  <si>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</si>
  <si>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</si>
  <si>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</si>
  <si>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</si>
  <si>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</si>
  <si>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</si>
  <si>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</si>
  <si>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</si>
  <si>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</si>
  <si>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</si>
  <si>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</si>
  <si>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</si>
  <si>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</si>
  <si>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</si>
  <si>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</si>
  <si>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</si>
  <si>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</si>
  <si>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</si>
  <si>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</si>
  <si>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</si>
  <si>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</si>
  <si>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</si>
  <si>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</si>
  <si>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</si>
  <si>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</si>
  <si>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</si>
  <si>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</si>
  <si>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</si>
  <si>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</si>
  <si>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</si>
  <si>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</si>
  <si>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</si>
  <si>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</si>
  <si>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</si>
  <si>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</si>
  <si>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</si>
  <si>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</si>
  <si>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</si>
  <si>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</si>
  <si>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</si>
  <si>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</si>
  <si>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</si>
  <si>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</si>
  <si>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</si>
  <si>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</si>
  <si>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</si>
  <si>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</si>
  <si>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</si>
  <si>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</si>
  <si>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</si>
  <si>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</si>
  <si>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</si>
  <si>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</si>
  <si>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</si>
  <si>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</si>
  <si>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</si>
  <si>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</si>
  <si>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</si>
  <si>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</si>
  <si>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</si>
  <si>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</si>
  <si>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</si>
  <si>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</si>
  <si>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</si>
  <si>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</si>
  <si>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</si>
  <si>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</si>
  <si>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</si>
  <si>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</si>
  <si>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</si>
  <si>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</si>
  <si>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</si>
  <si>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</si>
  <si>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</si>
  <si>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</si>
  <si>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</si>
  <si>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</si>
  <si>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</si>
  <si>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</si>
  <si>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</si>
  <si>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</si>
  <si>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</si>
  <si>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</si>
  <si>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</si>
  <si>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</si>
  <si>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</si>
  <si>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</si>
  <si>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</si>
  <si>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</si>
  <si>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</si>
  <si>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</si>
  <si>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</si>
  <si>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</si>
  <si>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</si>
  <si>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</si>
  <si>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</si>
  <si>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</si>
  <si>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</si>
  <si>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</si>
  <si>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</si>
  <si>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</si>
  <si>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</si>
  <si>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</si>
  <si>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</si>
  <si>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</si>
  <si>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</si>
  <si>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</si>
  <si>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</si>
  <si>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</si>
  <si>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</si>
  <si>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</si>
  <si>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</si>
  <si>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</si>
  <si>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</si>
  <si>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</si>
  <si>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</si>
  <si>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</si>
  <si>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</si>
  <si>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</si>
  <si>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</si>
  <si>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</si>
  <si>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</si>
  <si>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</si>
  <si>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</si>
  <si>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</si>
  <si>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</si>
  <si>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</si>
  <si>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</si>
  <si>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</si>
  <si>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</si>
  <si>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</si>
  <si>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</si>
  <si>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</si>
  <si>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</si>
  <si>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</si>
  <si>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</si>
  <si>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</si>
  <si>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</si>
  <si>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</si>
  <si>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</si>
  <si>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</si>
  <si>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</si>
  <si>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</si>
  <si>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</si>
  <si>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</si>
  <si>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</si>
  <si>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</si>
  <si>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</si>
  <si>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</si>
  <si>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</si>
  <si>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</si>
  <si>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</si>
  <si>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</si>
  <si>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</si>
  <si>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</si>
  <si>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</si>
  <si>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</si>
  <si>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</si>
  <si>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</si>
  <si>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</si>
  <si>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</si>
  <si>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</si>
  <si>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</si>
  <si>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</si>
  <si>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</si>
  <si>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</si>
  <si>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</si>
  <si>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</si>
  <si>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</si>
  <si>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</si>
  <si>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</si>
  <si>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</si>
  <si>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</si>
  <si>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</si>
  <si>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</si>
  <si>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</si>
  <si>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</si>
  <si>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</si>
  <si>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</si>
  <si>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</si>
  <si>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</si>
  <si>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</si>
  <si>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</si>
  <si>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</si>
  <si>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</si>
  <si>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</si>
  <si>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</si>
  <si>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</si>
  <si>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</si>
  <si>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</si>
  <si>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</si>
  <si>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</si>
  <si>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</si>
  <si>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</si>
  <si>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</si>
  <si>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</si>
  <si>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</si>
  <si>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</si>
  <si>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</si>
  <si>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</si>
  <si>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</si>
  <si>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</si>
  <si>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</si>
  <si>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</si>
  <si>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</si>
  <si>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</si>
  <si>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</si>
  <si>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</si>
  <si>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</si>
  <si>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</si>
  <si>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</si>
  <si>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</si>
  <si>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</si>
  <si>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</si>
  <si>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</si>
  <si>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</si>
  <si>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</si>
  <si>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</si>
  <si>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</si>
  <si>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</si>
  <si>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</si>
  <si>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</si>
  <si>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</si>
  <si>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</si>
  <si>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</si>
  <si>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</si>
  <si>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</si>
  <si>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</si>
  <si>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</si>
  <si>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</si>
  <si>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</si>
  <si>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</si>
  <si>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</si>
  <si>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</si>
  <si>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</si>
  <si>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</si>
  <si>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</si>
  <si>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</si>
  <si>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</si>
  <si>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</si>
  <si>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</si>
  <si>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</si>
  <si>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</si>
  <si>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</si>
  <si>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</si>
  <si>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</si>
  <si>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</si>
  <si>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</si>
  <si>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</si>
  <si>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</si>
  <si>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</si>
  <si>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</si>
  <si>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</si>
  <si>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</si>
  <si>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</si>
  <si>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</si>
  <si>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</si>
  <si>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</si>
  <si>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</si>
  <si>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</si>
  <si>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</si>
  <si>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</si>
  <si>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</si>
  <si>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</si>
  <si>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</si>
  <si>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</si>
  <si>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</si>
  <si>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</si>
  <si>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</si>
  <si>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</si>
  <si>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</si>
  <si>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</si>
  <si>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</si>
  <si>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</si>
  <si>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</si>
  <si>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</si>
  <si>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</si>
  <si>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</si>
  <si>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</si>
  <si>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</si>
  <si>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</si>
  <si>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</si>
  <si>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</si>
  <si>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</si>
  <si>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</si>
  <si>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</si>
  <si>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</si>
  <si>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</si>
  <si>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</si>
  <si>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</si>
  <si>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</si>
  <si>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</si>
  <si>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</si>
  <si>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</si>
  <si>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</si>
  <si>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</si>
  <si>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</si>
  <si>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</si>
  <si>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</si>
  <si>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</si>
  <si>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</si>
  <si>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</si>
  <si>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</si>
  <si>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</si>
  <si>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</si>
  <si>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</si>
  <si>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</si>
  <si>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</si>
  <si>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</si>
  <si>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</si>
  <si>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</si>
  <si>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</si>
  <si>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</si>
  <si>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</si>
  <si>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</si>
  <si>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</si>
  <si>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</si>
  <si>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</si>
  <si>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</si>
  <si>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</si>
  <si>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</si>
  <si>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</si>
  <si>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</si>
  <si>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</si>
  <si>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</si>
  <si>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</si>
  <si>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</si>
  <si>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</si>
  <si>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</si>
  <si>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</si>
  <si>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</si>
  <si>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</si>
  <si>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</si>
  <si>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</si>
  <si>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</si>
  <si>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</si>
  <si>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</si>
  <si>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</si>
  <si>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</si>
  <si>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</si>
  <si>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</si>
  <si>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</si>
  <si>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</si>
  <si>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</si>
  <si>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</si>
  <si>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</si>
  <si>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</si>
  <si>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</si>
  <si>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</si>
  <si>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</si>
  <si>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</si>
  <si>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</si>
  <si>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</si>
  <si>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</si>
  <si>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</si>
  <si>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</si>
  <si>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</si>
  <si>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</si>
  <si>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</si>
  <si>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</si>
  <si>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</si>
  <si>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</si>
  <si>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</si>
  <si>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</si>
  <si>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</si>
  <si>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</si>
  <si>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</si>
  <si>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</si>
  <si>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</si>
  <si>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</si>
  <si>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</si>
  <si>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</si>
  <si>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</si>
  <si>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</si>
  <si>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</si>
  <si>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</si>
  <si>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</si>
  <si>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</si>
  <si>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</si>
  <si>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</si>
  <si>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</si>
  <si>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</si>
  <si>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</si>
  <si>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</si>
  <si>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</si>
  <si>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</si>
  <si>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</si>
  <si>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</si>
  <si>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</si>
  <si>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</si>
  <si>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</si>
  <si>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</si>
  <si>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</si>
  <si>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</si>
  <si>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</si>
  <si>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</si>
  <si>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</si>
  <si>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</si>
  <si>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</si>
  <si>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</si>
  <si>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</si>
  <si>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</si>
  <si>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</si>
  <si>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</si>
  <si>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</si>
  <si>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</si>
  <si>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</si>
  <si>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</si>
  <si>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</si>
  <si>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</si>
  <si>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</si>
  <si>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</si>
  <si>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</si>
  <si>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</si>
  <si>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</si>
  <si>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</si>
  <si>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</si>
  <si>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</si>
  <si>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</si>
  <si>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</si>
  <si>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</si>
  <si>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</si>
  <si>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</si>
  <si>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</si>
  <si>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</si>
  <si>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</si>
  <si>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</si>
  <si>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</si>
  <si>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</si>
  <si>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</si>
  <si>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</si>
  <si>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</si>
  <si>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</si>
  <si>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</si>
  <si>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</si>
  <si>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</si>
  <si>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</si>
  <si>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</si>
  <si>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</si>
  <si>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</si>
  <si>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</si>
  <si>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</si>
  <si>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</si>
  <si>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</si>
  <si>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</si>
  <si>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</si>
  <si>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</si>
  <si>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</si>
  <si>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</si>
  <si>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</si>
  <si>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</si>
  <si>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</si>
  <si>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</si>
  <si>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</si>
  <si>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</si>
  <si>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</si>
  <si>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</si>
  <si>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</si>
  <si>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</si>
  <si>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</si>
  <si>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</si>
  <si>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</si>
  <si>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</si>
  <si>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</si>
  <si>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</si>
  <si>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</si>
  <si>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</si>
  <si>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</si>
  <si>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</si>
  <si>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</si>
  <si>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</si>
  <si>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</si>
  <si>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</si>
  <si>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</si>
  <si>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</si>
  <si>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</si>
  <si>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</si>
  <si>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</si>
  <si>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</si>
  <si>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</si>
  <si>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</si>
  <si>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</si>
  <si>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</si>
  <si>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</si>
  <si>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</si>
  <si>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</si>
  <si>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</si>
  <si>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</si>
  <si>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</si>
  <si>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</si>
  <si>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</si>
  <si>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</si>
  <si>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</si>
  <si>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</si>
  <si>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</si>
  <si>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</si>
  <si>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</si>
  <si>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</si>
  <si>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</si>
  <si>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</si>
  <si>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</si>
  <si>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</si>
  <si>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</si>
  <si>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</si>
  <si>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</si>
  <si>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</si>
  <si>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</si>
  <si>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</si>
  <si>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</si>
  <si>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</si>
  <si>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</si>
  <si>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</si>
  <si>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</si>
  <si>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</si>
  <si>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</si>
  <si>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</si>
  <si>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</si>
  <si>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</si>
  <si>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</si>
  <si>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</si>
  <si>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</si>
  <si>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</si>
  <si>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</si>
  <si>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</si>
  <si>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</si>
  <si>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</si>
  <si>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</si>
  <si>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</si>
  <si>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</si>
  <si>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</si>
  <si>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</si>
  <si>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</si>
  <si>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</si>
  <si>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</si>
  <si>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</si>
  <si>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</si>
  <si>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</si>
  <si>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</si>
  <si>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</si>
  <si>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</si>
  <si>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</si>
  <si>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</si>
  <si>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</si>
  <si>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</si>
  <si>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</si>
  <si>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</si>
  <si>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</si>
  <si>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</si>
  <si>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</si>
  <si>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</si>
  <si>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</si>
  <si>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</si>
  <si>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</si>
  <si>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</si>
  <si>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</si>
  <si>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</si>
  <si>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</si>
  <si>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</si>
  <si>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</si>
  <si>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</si>
  <si>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</si>
  <si>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</si>
  <si>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</si>
  <si>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</si>
  <si>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</si>
  <si>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</si>
  <si>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</si>
  <si>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</si>
  <si>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</si>
  <si>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</si>
  <si>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</si>
  <si>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</si>
  <si>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</si>
  <si>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</si>
  <si>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</si>
  <si>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</si>
  <si>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</si>
  <si>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</si>
  <si>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</si>
  <si>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</si>
  <si>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</si>
  <si>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</si>
  <si>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</si>
  <si>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</si>
  <si>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</si>
  <si>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</si>
  <si>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</si>
  <si>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</si>
  <si>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</si>
  <si>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</si>
  <si>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</si>
  <si>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</si>
  <si>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</si>
  <si>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</si>
  <si>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</si>
  <si>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</si>
  <si>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</si>
  <si>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</si>
  <si>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</si>
  <si>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</si>
  <si>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</si>
  <si>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</si>
  <si>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</si>
  <si>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</si>
  <si>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</si>
  <si>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</si>
  <si>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</si>
  <si>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</si>
  <si>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</si>
  <si>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</si>
  <si>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</si>
  <si>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</si>
  <si>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</si>
  <si>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</si>
  <si>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</si>
  <si>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</si>
  <si>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</si>
  <si>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</si>
  <si>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</si>
  <si>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</si>
  <si>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</si>
  <si>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</si>
  <si>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</si>
  <si>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</si>
  <si>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</si>
  <si>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</si>
  <si>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</si>
  <si>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</si>
  <si>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</si>
  <si>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</si>
  <si>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</si>
  <si>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</si>
  <si>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</si>
  <si>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</si>
  <si>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</si>
  <si>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</si>
  <si>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</si>
  <si>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</si>
  <si>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</si>
  <si>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</si>
  <si>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</si>
  <si>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</si>
  <si>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</si>
  <si>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</si>
  <si>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</si>
  <si>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</si>
  <si>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</si>
  <si>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</si>
  <si>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</si>
  <si>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</si>
  <si>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</si>
  <si>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</si>
  <si>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</si>
  <si>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</si>
  <si>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</si>
  <si>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</si>
  <si>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</si>
  <si>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</si>
  <si>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</si>
  <si>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</si>
  <si>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</si>
  <si>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</si>
  <si>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</si>
  <si>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</si>
  <si>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</si>
  <si>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</si>
  <si>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</si>
  <si>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</si>
  <si>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</si>
  <si>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</si>
  <si>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</si>
  <si>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</si>
  <si>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</si>
  <si>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</si>
  <si>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</si>
  <si>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</si>
  <si>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</si>
  <si>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</si>
  <si>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</si>
  <si>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</si>
  <si>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</si>
  <si>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</si>
  <si>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</si>
  <si>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</si>
  <si>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</si>
  <si>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</si>
  <si>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</si>
  <si>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</si>
  <si>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</si>
  <si>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</si>
  <si>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</si>
  <si>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</si>
  <si>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</si>
  <si>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</si>
  <si>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</si>
  <si>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</si>
  <si>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</si>
  <si>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</si>
  <si>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</si>
  <si>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</si>
  <si>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</si>
  <si>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</si>
  <si>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</si>
  <si>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</si>
  <si>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</si>
  <si>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</si>
  <si>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</si>
  <si>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</si>
  <si>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</si>
  <si>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</si>
  <si>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</si>
  <si>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</si>
  <si>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</si>
  <si>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</si>
  <si>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</si>
  <si>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</si>
  <si>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</si>
  <si>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</si>
  <si>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</si>
  <si>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</si>
  <si>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</si>
  <si>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</si>
  <si>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</si>
  <si>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</si>
  <si>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</si>
  <si>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</si>
  <si>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</si>
  <si>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</si>
  <si>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</si>
  <si>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</si>
  <si>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</si>
  <si>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</si>
  <si>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</si>
  <si>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</si>
  <si>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</si>
  <si>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</si>
  <si>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</si>
  <si>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</si>
  <si>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</si>
  <si>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</si>
  <si>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</si>
  <si>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</si>
  <si>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</si>
  <si>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</si>
  <si>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</si>
  <si>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</si>
  <si>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</si>
  <si>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</si>
  <si>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</si>
  <si>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</si>
  <si>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</si>
  <si>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</si>
  <si>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</si>
  <si>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</si>
  <si>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</si>
  <si>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</si>
  <si>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</si>
  <si>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</si>
  <si>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</si>
  <si>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</si>
  <si>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</si>
  <si>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</si>
  <si>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</si>
  <si>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</si>
  <si>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</si>
  <si>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</si>
  <si>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</si>
  <si>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</si>
  <si>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</si>
  <si>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</si>
  <si>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</si>
  <si>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</si>
  <si>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</si>
  <si>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</si>
  <si>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</si>
  <si>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</si>
  <si>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</si>
  <si>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</si>
  <si>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</si>
  <si>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</si>
  <si>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</si>
  <si>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</si>
  <si>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</si>
  <si>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</si>
  <si>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</si>
  <si>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</si>
  <si>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</si>
  <si>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</si>
  <si>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</si>
  <si>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</si>
  <si>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</si>
  <si>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</si>
  <si>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</si>
  <si>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</si>
  <si>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</si>
  <si>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</si>
  <si>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</si>
  <si>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</si>
  <si>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</si>
  <si>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</si>
  <si>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</si>
  <si>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</si>
  <si>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</si>
  <si>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</si>
  <si>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</si>
  <si>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</si>
  <si>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</si>
  <si>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</si>
  <si>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</si>
  <si>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</si>
  <si>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</si>
  <si>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</si>
  <si>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</si>
  <si>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</si>
  <si>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</si>
  <si>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</si>
  <si>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</si>
  <si>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</si>
  <si>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</si>
  <si>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</si>
  <si>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</si>
  <si>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</si>
  <si>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</si>
  <si>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</si>
  <si>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</si>
  <si>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</si>
  <si>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</si>
  <si>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</si>
  <si>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</si>
  <si>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</si>
  <si>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</si>
  <si>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</si>
  <si>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</si>
  <si>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</si>
  <si>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</si>
  <si>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</si>
  <si>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</si>
  <si>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</si>
  <si>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</si>
  <si>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</si>
  <si>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</si>
  <si>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</si>
  <si>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</si>
  <si>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</si>
  <si>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</si>
  <si>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</si>
  <si>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</si>
  <si>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</si>
  <si>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</si>
  <si>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</si>
  <si>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</si>
  <si>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</si>
  <si>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</si>
  <si>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</si>
  <si>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</si>
  <si>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</si>
  <si>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</si>
  <si>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</si>
  <si>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</si>
  <si>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</si>
  <si>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</si>
  <si>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</si>
  <si>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</si>
  <si>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</si>
  <si>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</si>
  <si>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</si>
  <si>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</si>
  <si>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</si>
  <si>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</si>
  <si>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</si>
  <si>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</si>
  <si>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</si>
  <si>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</si>
  <si>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</si>
  <si>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</si>
  <si>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</si>
  <si>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</si>
  <si>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</si>
  <si>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</si>
  <si>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</si>
  <si>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</si>
  <si>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</si>
  <si>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</si>
  <si>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</si>
  <si>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</si>
  <si>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</si>
  <si>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</si>
  <si>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</si>
  <si>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</si>
  <si>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</si>
  <si>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</si>
  <si>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</si>
  <si>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</si>
  <si>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</si>
  <si>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</si>
  <si>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</si>
  <si>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</si>
  <si>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</si>
  <si>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</si>
  <si>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</si>
  <si>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</si>
  <si>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</si>
  <si>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</si>
  <si>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</si>
  <si>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</si>
  <si>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</si>
  <si>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</si>
  <si>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</si>
  <si>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</si>
  <si>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</si>
  <si>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</si>
  <si>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</si>
  <si>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</si>
  <si>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</si>
  <si>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</si>
  <si>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</si>
  <si>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</si>
  <si>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</si>
  <si>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</si>
  <si>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</si>
  <si>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</si>
  <si>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</si>
  <si>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</si>
  <si>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</si>
  <si>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</si>
  <si>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</si>
  <si>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</si>
  <si>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</si>
  <si>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</si>
  <si>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</si>
  <si>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</si>
  <si>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</si>
  <si>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</si>
  <si>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</si>
  <si>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</si>
  <si>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</si>
  <si>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</si>
  <si>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</si>
  <si>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</si>
  <si>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</si>
  <si>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</si>
  <si>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</si>
  <si>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</si>
  <si>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</si>
  <si>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</si>
  <si>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</si>
  <si>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</si>
  <si>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</si>
  <si>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</si>
  <si>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</si>
  <si>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</si>
  <si>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</si>
  <si>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</si>
  <si>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</si>
  <si>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</si>
  <si>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</si>
  <si>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</si>
  <si>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</si>
  <si>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</si>
  <si>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</si>
  <si>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</si>
  <si>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</si>
  <si>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</si>
  <si>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</si>
  <si>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</si>
  <si>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</si>
  <si>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</si>
  <si>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</si>
  <si>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</si>
  <si>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</si>
  <si>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</si>
  <si>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</si>
  <si>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</si>
  <si>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</si>
  <si>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</si>
  <si>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</si>
  <si>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</si>
  <si>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</si>
  <si>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</si>
  <si>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</si>
  <si>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</si>
  <si>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</si>
  <si>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</si>
  <si>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</si>
  <si>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</si>
  <si>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</si>
  <si>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</si>
  <si>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</si>
  <si>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</si>
  <si>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</si>
  <si>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</si>
  <si>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</si>
  <si>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</si>
  <si>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</si>
  <si>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</si>
  <si>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</si>
  <si>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</si>
  <si>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</si>
  <si>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</si>
  <si>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</si>
  <si>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</si>
  <si>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</si>
  <si>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</si>
  <si>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</si>
  <si>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</si>
  <si>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</si>
  <si>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</si>
  <si>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</si>
  <si>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</si>
  <si>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</si>
  <si>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</si>
  <si>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</si>
  <si>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</si>
  <si>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</si>
  <si>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</si>
  <si>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</si>
  <si>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</si>
  <si>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</si>
  <si>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</si>
  <si>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</si>
  <si>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</si>
  <si>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</si>
  <si>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</si>
  <si>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</si>
  <si>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</si>
  <si>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</si>
  <si>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</si>
  <si>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</si>
  <si>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</si>
  <si>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</si>
  <si>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</si>
  <si>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</si>
  <si>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</si>
  <si>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</si>
  <si>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</si>
  <si>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</si>
  <si>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</si>
  <si>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</si>
  <si>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</si>
  <si>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</si>
  <si>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</si>
  <si>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</si>
  <si>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</si>
  <si>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</si>
  <si>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</si>
  <si>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</si>
  <si>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</si>
  <si>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</si>
  <si>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</si>
  <si>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</si>
  <si>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</si>
  <si>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</si>
  <si>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</si>
  <si>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</si>
  <si>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</si>
  <si>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</si>
  <si>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</si>
  <si>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</si>
  <si>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</si>
  <si>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</si>
  <si>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</si>
  <si>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</si>
  <si>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</si>
  <si>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</si>
  <si>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</si>
  <si>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</si>
  <si>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</si>
  <si>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</si>
  <si>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</si>
  <si>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</si>
  <si>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</si>
  <si>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</si>
  <si>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</si>
  <si>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</si>
  <si>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</si>
  <si>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</si>
  <si>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</si>
  <si>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</si>
  <si>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</si>
  <si>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</si>
  <si>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</si>
  <si>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</si>
  <si>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</si>
  <si>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</si>
  <si>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</si>
  <si>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</si>
  <si>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</si>
  <si>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</si>
  <si>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</si>
  <si>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</si>
  <si>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</si>
  <si>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</si>
  <si>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</si>
  <si>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</si>
  <si>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</si>
  <si>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</si>
  <si>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</si>
  <si>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</si>
  <si>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</si>
  <si>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</si>
  <si>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</si>
  <si>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</si>
  <si>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</si>
  <si>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</si>
  <si>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</si>
  <si>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</si>
  <si>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</si>
  <si>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</si>
  <si>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</si>
  <si>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</si>
  <si>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</si>
  <si>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</si>
  <si>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</si>
  <si>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</si>
  <si>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</si>
  <si>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</si>
  <si>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</si>
  <si>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</si>
  <si>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</si>
  <si>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</si>
  <si>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</si>
  <si>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</si>
  <si>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</si>
  <si>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</si>
  <si>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</si>
  <si>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</si>
  <si>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</si>
  <si>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</si>
  <si>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</si>
  <si>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</si>
  <si>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</si>
  <si>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</si>
  <si>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</si>
  <si>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</si>
  <si>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</si>
  <si>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</si>
  <si>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</si>
  <si>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</si>
  <si>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</si>
  <si>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</si>
  <si>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</si>
  <si>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</si>
  <si>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</si>
  <si>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</si>
  <si>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</si>
  <si>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</si>
  <si>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</si>
  <si>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</si>
  <si>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</si>
  <si>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</si>
  <si>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</si>
  <si>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</si>
  <si>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</si>
  <si>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</si>
  <si>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</si>
  <si>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</si>
  <si>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</si>
  <si>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</si>
  <si>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</si>
  <si>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</si>
  <si>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</si>
  <si>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</si>
  <si>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</si>
  <si>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</si>
  <si>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</si>
  <si>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</si>
  <si>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</si>
  <si>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</si>
  <si>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</si>
  <si>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</si>
  <si>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</si>
  <si>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</si>
  <si>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</si>
  <si>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</si>
  <si>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</si>
  <si>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</si>
  <si>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</si>
  <si>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</si>
  <si>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</si>
  <si>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</si>
  <si>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</si>
  <si>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</si>
  <si>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</si>
  <si>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</si>
  <si>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</si>
  <si>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</si>
  <si>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</si>
  <si>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</si>
  <si>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</si>
  <si>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</si>
  <si>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</si>
  <si>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</si>
  <si>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</si>
  <si>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</si>
  <si>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</si>
  <si>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</si>
  <si>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</si>
  <si>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</si>
  <si>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</si>
  <si>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</si>
  <si>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</si>
  <si>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</si>
  <si>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</si>
  <si>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</si>
  <si>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</si>
  <si>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</si>
  <si>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</si>
  <si>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</si>
  <si>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</si>
  <si>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</si>
  <si>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</si>
  <si>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</si>
  <si>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</si>
  <si>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</si>
  <si>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</si>
  <si>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</si>
  <si>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</si>
  <si>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</si>
  <si>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</si>
  <si>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</si>
  <si>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</si>
  <si>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</si>
  <si>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</si>
  <si>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</si>
  <si>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</si>
  <si>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</si>
  <si>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</si>
  <si>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</si>
  <si>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</si>
  <si>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</si>
  <si>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</si>
  <si>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</si>
  <si>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</si>
  <si>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</si>
  <si>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</si>
  <si>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</si>
  <si>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</si>
  <si>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</si>
  <si>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</si>
  <si>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</si>
  <si>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</si>
  <si>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</si>
  <si>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</si>
  <si>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</si>
  <si>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</si>
  <si>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</si>
  <si>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</si>
  <si>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</si>
  <si>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</si>
  <si>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</si>
  <si>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</si>
  <si>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</si>
  <si>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</si>
  <si>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</si>
  <si>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</si>
  <si>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</si>
  <si>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</si>
  <si>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</si>
  <si>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</si>
  <si>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</si>
  <si>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</si>
  <si>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</si>
  <si>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</si>
  <si>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</si>
  <si>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</si>
  <si>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</si>
  <si>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</si>
  <si>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</si>
  <si>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</si>
  <si>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</si>
  <si>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</si>
  <si>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</si>
  <si>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</si>
  <si>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</si>
  <si>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</si>
  <si>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</si>
  <si>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</si>
  <si>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</si>
  <si>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</si>
  <si>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</si>
  <si>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</si>
  <si>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</si>
  <si>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</si>
  <si>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</si>
  <si>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</si>
  <si>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</si>
  <si>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</si>
  <si>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</si>
  <si>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</si>
  <si>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</si>
  <si>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</si>
  <si>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</si>
  <si>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</si>
  <si>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</si>
  <si>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</si>
  <si>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</si>
  <si>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</si>
  <si>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</si>
  <si>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</si>
  <si>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</si>
  <si>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</si>
  <si>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</si>
  <si>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</si>
  <si>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</si>
  <si>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</si>
  <si>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</si>
  <si>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</si>
  <si>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</si>
  <si>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</si>
  <si>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</si>
  <si>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</si>
  <si>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</si>
  <si>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</si>
  <si>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</si>
  <si>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</si>
  <si>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</si>
  <si>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</si>
  <si>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</si>
  <si>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</si>
  <si>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</si>
  <si>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</si>
  <si>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</si>
  <si>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</si>
  <si>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</si>
  <si>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</si>
  <si>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</si>
  <si>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</si>
  <si>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</si>
  <si>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</si>
  <si>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</si>
  <si>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</si>
  <si>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</si>
  <si>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</si>
  <si>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</si>
  <si>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</si>
  <si>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</si>
  <si>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</si>
  <si>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</si>
  <si>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</si>
  <si>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</si>
  <si>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</si>
  <si>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</si>
  <si>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</si>
  <si>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</si>
  <si>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</si>
  <si>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</si>
  <si>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</si>
  <si>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</si>
  <si>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</si>
  <si>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</si>
  <si>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</si>
  <si>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</si>
  <si>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</si>
  <si>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</si>
  <si>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</si>
  <si>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</si>
  <si>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</si>
  <si>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</si>
  <si>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</si>
  <si>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</si>
  <si>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</si>
  <si>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</si>
  <si>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</si>
  <si>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</si>
  <si>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</si>
  <si>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</si>
  <si>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</si>
  <si>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</si>
  <si>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</si>
  <si>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</si>
  <si>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</si>
  <si>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</si>
  <si>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</si>
  <si>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</si>
  <si>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</si>
  <si>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</si>
  <si>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</si>
  <si>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</si>
  <si>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</si>
  <si>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</si>
  <si>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</si>
  <si>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</si>
  <si>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</si>
  <si>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</si>
  <si>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</si>
  <si>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</si>
  <si>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</si>
  <si>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</si>
  <si>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</si>
  <si>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</si>
  <si>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</si>
  <si>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</si>
  <si>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</si>
  <si>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</si>
  <si>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</si>
  <si>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</si>
  <si>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</si>
  <si>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</si>
  <si>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</si>
  <si>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</si>
  <si>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</si>
  <si>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</si>
  <si>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</si>
  <si>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</si>
  <si>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</si>
  <si>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</si>
  <si>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</si>
  <si>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</si>
  <si>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</si>
  <si>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</si>
  <si>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</si>
  <si>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</si>
  <si>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</si>
  <si>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</si>
  <si>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</si>
  <si>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</si>
  <si>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</si>
  <si>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</si>
  <si>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</si>
  <si>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</si>
  <si>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</si>
  <si>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</si>
  <si>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</si>
  <si>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</si>
  <si>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</si>
  <si>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</si>
  <si>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</si>
  <si>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</si>
  <si>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</si>
  <si>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</si>
  <si>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</si>
  <si>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</si>
  <si>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</si>
  <si>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</si>
  <si>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</si>
  <si>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</si>
  <si>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</si>
  <si>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</si>
  <si>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</si>
  <si>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</si>
  <si>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</si>
  <si>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</si>
  <si>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</si>
  <si>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</si>
  <si>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</si>
  <si>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</si>
  <si>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</si>
  <si>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</si>
  <si>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</si>
  <si>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</si>
  <si>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</si>
  <si>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</si>
  <si>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</si>
  <si>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</si>
  <si>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</si>
  <si>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</si>
  <si>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</si>
  <si>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</si>
  <si>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</si>
  <si>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</si>
  <si>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</si>
  <si>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</si>
  <si>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</si>
  <si>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</si>
  <si>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</si>
  <si>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</si>
  <si>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</si>
  <si>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</si>
  <si>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</si>
  <si>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</si>
  <si>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</si>
  <si>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</si>
  <si>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</si>
  <si>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</si>
  <si>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</si>
  <si>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</si>
  <si>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</si>
  <si>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</si>
  <si>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</si>
  <si>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</si>
  <si>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</si>
  <si>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</si>
  <si>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</si>
  <si>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</si>
  <si>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</si>
  <si>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</si>
  <si>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</si>
  <si>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</si>
  <si>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</si>
  <si>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</si>
  <si>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</si>
  <si>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</si>
  <si>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</si>
  <si>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</si>
  <si>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</si>
  <si>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</si>
  <si>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</si>
  <si>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</si>
  <si>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</si>
  <si>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</si>
  <si>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</si>
  <si>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</si>
  <si>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</si>
  <si>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</si>
  <si>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</si>
  <si>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</si>
  <si>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</si>
  <si>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</si>
  <si>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</si>
  <si>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</si>
  <si>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</si>
  <si>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</si>
  <si>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</si>
  <si>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</si>
  <si>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</si>
  <si>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</si>
  <si>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</si>
  <si>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</si>
  <si>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</si>
  <si>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</si>
  <si>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</si>
  <si>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</si>
  <si>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</si>
  <si>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</si>
  <si>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</si>
  <si>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</si>
  <si>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</si>
  <si>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</si>
  <si>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</si>
  <si>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</si>
  <si>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</si>
  <si>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</si>
  <si>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</si>
  <si>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</si>
  <si>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</si>
  <si>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</si>
  <si>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</si>
  <si>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</si>
  <si>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</si>
  <si>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</si>
  <si>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</si>
  <si>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</si>
  <si>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</si>
  <si>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</si>
  <si>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</si>
  <si>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</si>
  <si>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</si>
  <si>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</si>
  <si>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</si>
  <si>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</si>
  <si>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</si>
  <si>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</si>
  <si>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</si>
  <si>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</si>
  <si>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</si>
  <si>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</si>
  <si>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</si>
  <si>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</si>
  <si>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</si>
  <si>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</si>
  <si>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</si>
  <si>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</si>
  <si>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</si>
  <si>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</si>
  <si>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</si>
  <si>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</si>
  <si>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</si>
  <si>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</si>
  <si>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</si>
  <si>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</si>
  <si>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</si>
  <si>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</si>
  <si>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</si>
  <si>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</si>
  <si>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</si>
  <si>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</si>
  <si>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</si>
  <si>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</si>
  <si>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</si>
  <si>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</si>
  <si>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</si>
  <si>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</si>
  <si>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</si>
  <si>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</si>
  <si>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</si>
  <si>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</si>
  <si>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</si>
  <si>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</si>
  <si>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</si>
  <si>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</si>
  <si>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</si>
  <si>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</si>
  <si>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</si>
  <si>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</si>
  <si>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</si>
  <si>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</si>
  <si>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</si>
  <si>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</si>
  <si>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</si>
  <si>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</si>
  <si>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</si>
  <si>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</si>
  <si>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</si>
  <si>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</si>
  <si>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</si>
  <si>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</si>
  <si>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</si>
  <si>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</si>
  <si>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</si>
  <si>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</si>
  <si>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</si>
  <si>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</si>
  <si>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</si>
  <si>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</si>
  <si>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</si>
  <si>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</si>
  <si>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</si>
  <si>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</si>
  <si>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</si>
  <si>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</si>
  <si>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</si>
  <si>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</si>
  <si>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</si>
  <si>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</si>
  <si>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</si>
  <si>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</si>
  <si>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</si>
  <si>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</si>
  <si>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</si>
  <si>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</si>
  <si>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</si>
  <si>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</si>
  <si>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</si>
  <si>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</si>
  <si>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</si>
  <si>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</si>
  <si>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</si>
  <si>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</si>
  <si>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</si>
  <si>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</si>
  <si>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</si>
  <si>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</si>
  <si>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</si>
  <si>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</si>
  <si>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</si>
  <si>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</si>
  <si>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</si>
  <si>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</si>
  <si>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</si>
  <si>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</si>
  <si>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</si>
  <si>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</si>
  <si>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</si>
  <si>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</si>
  <si>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</si>
  <si>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</si>
  <si>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</si>
  <si>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</si>
  <si>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</si>
  <si>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</si>
  <si>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</si>
  <si>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</si>
  <si>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</si>
  <si>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</si>
  <si>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</si>
  <si>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</si>
  <si>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</si>
  <si>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</si>
  <si>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</si>
  <si>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</si>
  <si>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</si>
  <si>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</si>
  <si>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</si>
  <si>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</si>
  <si>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</si>
  <si>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</si>
  <si>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</si>
  <si>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</si>
  <si>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</si>
  <si>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</si>
  <si>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</si>
  <si>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</si>
  <si>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</si>
  <si>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</si>
  <si>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</si>
  <si>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</si>
  <si>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</si>
  <si>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</si>
  <si>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</si>
  <si>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</si>
  <si>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</si>
  <si>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</si>
  <si>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</si>
  <si>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</si>
  <si>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</si>
  <si>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</si>
  <si>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</si>
  <si>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</si>
  <si>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</si>
  <si>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</si>
  <si>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</si>
  <si>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</si>
  <si>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</si>
  <si>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</si>
  <si>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</si>
  <si>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</si>
  <si>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</si>
  <si>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</si>
  <si>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</si>
  <si>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</si>
  <si>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</si>
  <si>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</si>
  <si>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</si>
  <si>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</si>
  <si>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</si>
  <si>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</si>
  <si>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</si>
  <si>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</si>
  <si>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</si>
  <si>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</si>
  <si>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</si>
  <si>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</si>
  <si>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</si>
  <si>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</si>
  <si>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</si>
  <si>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</si>
  <si>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</si>
  <si>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</si>
  <si>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</si>
  <si>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</si>
  <si>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</si>
  <si>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</si>
  <si>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</si>
  <si>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</si>
  <si>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</si>
  <si>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</si>
  <si>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</si>
  <si>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</si>
  <si>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</si>
  <si>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</si>
  <si>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</si>
  <si>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</si>
  <si>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</si>
  <si>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</si>
  <si>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</si>
  <si>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</si>
  <si>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</si>
  <si>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</si>
  <si>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</si>
  <si>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</si>
  <si>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</si>
  <si>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</si>
  <si>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</si>
  <si>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</si>
  <si>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</si>
  <si>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</si>
  <si>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</si>
  <si>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</si>
  <si>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</si>
  <si>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</si>
  <si>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</si>
  <si>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</si>
  <si>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</si>
  <si>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</si>
  <si>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</si>
  <si>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</si>
  <si>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</si>
  <si>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</si>
  <si>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</si>
  <si>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</si>
  <si>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</si>
  <si>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</si>
  <si>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</si>
  <si>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</si>
  <si>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</si>
  <si>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</si>
  <si>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</si>
  <si>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</si>
  <si>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</si>
  <si>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</si>
  <si>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</si>
  <si>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</si>
  <si>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</si>
  <si>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</si>
  <si>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</si>
  <si>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</si>
  <si>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</si>
  <si>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</si>
  <si>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</si>
  <si>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</si>
  <si>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</si>
  <si>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</si>
  <si>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</si>
  <si>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</si>
  <si>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</si>
  <si>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</si>
  <si>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</si>
  <si>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</si>
  <si>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</si>
  <si>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</si>
  <si>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</si>
  <si>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</si>
  <si>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</si>
  <si>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</si>
  <si>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</si>
  <si>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</si>
  <si>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</si>
  <si>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</si>
  <si>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</si>
  <si>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</si>
  <si>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</si>
  <si>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</si>
  <si>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</si>
  <si>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</si>
  <si>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</si>
  <si>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</si>
  <si>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</si>
  <si>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</si>
  <si>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</si>
  <si>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</si>
  <si>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</si>
  <si>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</si>
  <si>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</si>
  <si>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</si>
  <si>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</si>
  <si>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</si>
  <si>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</si>
  <si>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</si>
  <si>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</si>
  <si>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</si>
  <si>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</si>
  <si>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</si>
  <si>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</si>
  <si>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</si>
  <si>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</si>
  <si>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</si>
  <si>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</si>
  <si>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</si>
  <si>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</si>
  <si>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</si>
  <si>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</si>
  <si>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</si>
  <si>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</si>
  <si>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</si>
  <si>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</si>
  <si>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</si>
  <si>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</si>
  <si>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</si>
  <si>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</si>
  <si>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</si>
  <si>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</si>
  <si>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</si>
  <si>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</si>
  <si>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</si>
  <si>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</si>
  <si>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</si>
  <si>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</si>
  <si>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</si>
  <si>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</si>
  <si>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</si>
  <si>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</si>
  <si>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</si>
  <si>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</si>
  <si>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</si>
  <si>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</si>
  <si>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</si>
  <si>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</si>
  <si>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</si>
  <si>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</si>
  <si>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</si>
  <si>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</si>
  <si>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</si>
  <si>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</si>
  <si>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</si>
  <si>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</si>
  <si>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</si>
  <si>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</si>
  <si>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</si>
  <si>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</si>
  <si>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</si>
  <si>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</si>
  <si>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</si>
  <si>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</si>
  <si>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</si>
  <si>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</si>
  <si>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</si>
  <si>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</si>
  <si>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</si>
  <si>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</si>
  <si>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</si>
  <si>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</si>
  <si>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</si>
  <si>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</si>
  <si>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</si>
  <si>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</si>
  <si>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</si>
  <si>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</si>
  <si>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</si>
  <si>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</si>
  <si>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</si>
  <si>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</si>
  <si>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</si>
  <si>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</si>
  <si>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</si>
  <si>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</si>
  <si>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</si>
  <si>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</si>
  <si>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</si>
  <si>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</si>
  <si>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</si>
  <si>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</si>
  <si>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</si>
  <si>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</si>
  <si>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</si>
  <si>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</si>
  <si>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</si>
  <si>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</si>
  <si>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</si>
  <si>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</si>
  <si>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</si>
  <si>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</si>
  <si>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</si>
  <si>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</si>
  <si>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</si>
  <si>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</si>
  <si>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</si>
  <si>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</si>
  <si>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</si>
  <si>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</si>
  <si>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</si>
  <si>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</si>
  <si>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</si>
  <si>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</si>
  <si>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</si>
  <si>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</si>
  <si>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</si>
  <si>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</si>
  <si>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</si>
  <si>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</si>
  <si>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</si>
  <si>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</si>
  <si>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</si>
  <si>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</si>
  <si>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</si>
  <si>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</si>
  <si>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</si>
  <si>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</si>
  <si>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</si>
  <si>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</si>
  <si>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</si>
  <si>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</si>
  <si>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</si>
  <si>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</si>
  <si>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</si>
  <si>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</si>
  <si>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</si>
  <si>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</si>
  <si>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</si>
  <si>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</si>
  <si>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</si>
  <si>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</si>
  <si>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</si>
  <si>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</si>
  <si>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</si>
  <si>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</si>
  <si>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</si>
  <si>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</si>
  <si>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</si>
  <si>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</si>
  <si>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</si>
  <si>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</si>
  <si>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</si>
  <si>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</si>
  <si>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</si>
  <si>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</si>
  <si>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</si>
  <si>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</si>
  <si>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</si>
  <si>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</si>
  <si>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</si>
  <si>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</si>
  <si>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</si>
  <si>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</si>
  <si>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</si>
  <si>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</si>
  <si>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</si>
  <si>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</si>
  <si>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</si>
  <si>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</si>
  <si>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</si>
  <si>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</si>
  <si>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</si>
  <si>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</si>
  <si>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</si>
  <si>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</si>
  <si>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</si>
  <si>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</si>
  <si>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</si>
  <si>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</si>
  <si>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</si>
  <si>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</si>
  <si>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</si>
  <si>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</si>
  <si>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</si>
  <si>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</si>
  <si>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</si>
  <si>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</si>
  <si>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</si>
  <si>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</si>
  <si>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</si>
  <si>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</si>
  <si>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</si>
  <si>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</si>
  <si>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</si>
  <si>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</si>
  <si>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</si>
  <si>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</si>
  <si>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</si>
  <si>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</si>
  <si>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</si>
  <si>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</si>
  <si>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</si>
  <si>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</si>
  <si>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</si>
  <si>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</si>
  <si>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</si>
  <si>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</si>
  <si>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</si>
  <si>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</si>
  <si>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</si>
  <si>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</si>
  <si>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</si>
  <si>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</si>
  <si>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</si>
  <si>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</si>
  <si>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</si>
  <si>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</si>
  <si>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</si>
  <si>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</si>
  <si>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</si>
  <si>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</si>
  <si>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</si>
  <si>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</si>
  <si>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</si>
  <si>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</si>
  <si>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</si>
  <si>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</si>
  <si>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</si>
  <si>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</si>
  <si>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</si>
  <si>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</si>
  <si>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</si>
  <si>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</si>
  <si>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</si>
  <si>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</si>
  <si>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</si>
  <si>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</si>
  <si>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</si>
  <si>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</si>
  <si>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</si>
  <si>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</si>
  <si>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</si>
  <si>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</si>
  <si>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</si>
  <si>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</si>
  <si>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</si>
  <si>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</si>
  <si>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</si>
  <si>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</si>
  <si>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</si>
  <si>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</si>
  <si>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</si>
  <si>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</si>
  <si>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</si>
  <si>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</si>
  <si>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</si>
  <si>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</si>
  <si>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</si>
  <si>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</si>
  <si>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</si>
  <si>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</si>
  <si>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</si>
  <si>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</si>
  <si>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</si>
  <si>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</si>
  <si>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</si>
  <si>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</si>
  <si>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</si>
  <si>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</si>
  <si>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</si>
  <si>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</si>
  <si>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</si>
  <si>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</si>
  <si>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</si>
  <si>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</si>
  <si>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</si>
  <si>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</si>
  <si>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</si>
  <si>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</si>
  <si>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</si>
  <si>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</si>
  <si>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</si>
  <si>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</si>
  <si>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</si>
  <si>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</si>
  <si>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</si>
  <si>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</si>
  <si>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</si>
  <si>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</si>
  <si>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</si>
  <si>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</si>
  <si>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</si>
  <si>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</si>
  <si>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</si>
  <si>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</si>
  <si>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</si>
  <si>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</si>
  <si>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</si>
  <si>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</si>
  <si>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</si>
  <si>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</si>
  <si>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</si>
  <si>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</si>
  <si>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</si>
  <si>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</si>
  <si>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</si>
  <si>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</si>
  <si>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</si>
  <si>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</si>
  <si>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</si>
  <si>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</si>
  <si>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</si>
  <si>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</si>
  <si>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</si>
  <si>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</si>
  <si>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</si>
  <si>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</si>
  <si>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</si>
  <si>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</si>
  <si>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</si>
  <si>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</si>
  <si>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</si>
  <si>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</si>
  <si>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</si>
  <si>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</si>
  <si>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</si>
  <si>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</si>
  <si>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</si>
  <si>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</si>
  <si>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</si>
  <si>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</si>
  <si>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</si>
  <si>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</si>
  <si>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</si>
  <si>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</si>
  <si>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</si>
  <si>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</si>
  <si>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</si>
  <si>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</si>
  <si>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</si>
  <si>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</si>
  <si>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</si>
  <si>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</si>
  <si>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</si>
  <si>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</si>
  <si>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</si>
  <si>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</si>
  <si>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</si>
  <si>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</si>
  <si>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</si>
  <si>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</si>
  <si>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</si>
  <si>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</si>
  <si>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</si>
  <si>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</si>
  <si>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</si>
  <si>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</si>
  <si>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</si>
  <si>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</si>
  <si>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</si>
  <si>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</si>
  <si>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</si>
  <si>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</si>
  <si>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</si>
  <si>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</si>
  <si>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</si>
  <si>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</si>
  <si>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</si>
  <si>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</si>
  <si>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</si>
  <si>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</si>
  <si>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</si>
  <si>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</si>
  <si>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</si>
  <si>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</si>
  <si>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</si>
  <si>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</si>
  <si>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</si>
  <si>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</si>
  <si>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</si>
  <si>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</si>
  <si>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</si>
  <si>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</si>
  <si>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</si>
  <si>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</si>
  <si>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</si>
  <si>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</si>
  <si>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</si>
  <si>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</si>
  <si>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</si>
  <si>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</si>
  <si>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</si>
  <si>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</si>
  <si>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</si>
  <si>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</si>
  <si>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</si>
  <si>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</si>
  <si>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</si>
  <si>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</si>
  <si>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</si>
  <si>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</si>
  <si>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</si>
  <si>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</si>
  <si>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</si>
  <si>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</si>
  <si>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</si>
  <si>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</si>
  <si>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</si>
  <si>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</si>
  <si>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</si>
  <si>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</si>
  <si>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</si>
  <si>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</si>
  <si>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</si>
  <si>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</si>
  <si>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</si>
  <si>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</si>
  <si>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</si>
  <si>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</si>
  <si>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</si>
  <si>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</si>
  <si>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</si>
  <si>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</si>
  <si>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</si>
  <si>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</si>
  <si>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</si>
  <si>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</si>
  <si>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</si>
  <si>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</si>
  <si>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</si>
  <si>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</si>
  <si>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</si>
  <si>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</si>
  <si>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</si>
  <si>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</si>
  <si>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</si>
  <si>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</si>
  <si>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</si>
  <si>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</si>
  <si>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</si>
  <si>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</si>
  <si>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</si>
  <si>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</si>
  <si>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</si>
  <si>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</si>
  <si>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</si>
  <si>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</si>
  <si>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</si>
  <si>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</si>
  <si>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</si>
  <si>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</si>
  <si>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</si>
  <si>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</si>
  <si>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</si>
  <si>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</si>
  <si>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</si>
  <si>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</si>
  <si>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</si>
  <si>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</si>
  <si>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</si>
  <si>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</si>
  <si>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</si>
  <si>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</si>
  <si>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</si>
  <si>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</si>
  <si>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</si>
  <si>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</si>
  <si>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</si>
  <si>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</si>
  <si>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</si>
  <si>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</si>
  <si>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</si>
  <si>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</si>
  <si>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</si>
  <si>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</si>
  <si>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</si>
  <si>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</si>
  <si>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</si>
  <si>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</si>
  <si>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</si>
  <si>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</si>
  <si>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</si>
  <si>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</si>
  <si>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</si>
  <si>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</si>
  <si>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</si>
  <si>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</si>
  <si>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</si>
  <si>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</si>
  <si>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</si>
  <si>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</si>
  <si>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</si>
  <si>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</si>
  <si>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</si>
  <si>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</si>
  <si>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</si>
  <si>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</si>
  <si>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</si>
  <si>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</si>
  <si>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</si>
  <si>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</si>
  <si>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</si>
  <si>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</si>
  <si>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</si>
  <si>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</si>
  <si>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</si>
  <si>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</si>
  <si>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</si>
  <si>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</si>
  <si>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</si>
  <si>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</si>
  <si>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</si>
  <si>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</si>
  <si>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</si>
  <si>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</si>
  <si>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</si>
  <si>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</si>
  <si>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</si>
  <si>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</si>
  <si>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</si>
  <si>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</si>
  <si>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</si>
  <si>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</si>
  <si>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</si>
  <si>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</si>
  <si>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</si>
  <si>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</si>
  <si>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</si>
  <si>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</si>
  <si>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</si>
  <si>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</si>
  <si>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</si>
  <si>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</si>
  <si>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</si>
  <si>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</si>
  <si>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</si>
  <si>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</si>
  <si>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</si>
  <si>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</si>
  <si>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</si>
  <si>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</si>
  <si>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</si>
  <si>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</si>
  <si>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</si>
  <si>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</si>
  <si>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</si>
  <si>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</si>
  <si>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</si>
  <si>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</si>
  <si>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</si>
  <si>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</si>
  <si>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</si>
  <si>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</si>
  <si>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</si>
  <si>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</si>
  <si>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</si>
  <si>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</si>
  <si>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</si>
  <si>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</si>
  <si>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</si>
  <si>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</si>
  <si>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</si>
  <si>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</si>
  <si>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</si>
  <si>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</si>
  <si>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</si>
  <si>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</si>
  <si>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</si>
  <si>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</si>
  <si>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</si>
  <si>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</si>
  <si>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</si>
  <si>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</si>
  <si>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</si>
  <si>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</si>
  <si>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</si>
  <si>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</si>
  <si>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</si>
  <si>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</si>
  <si>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</si>
  <si>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</si>
  <si>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</si>
  <si>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</si>
  <si>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</si>
  <si>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</si>
  <si>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</si>
  <si>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</si>
  <si>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</si>
  <si>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</si>
  <si>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</si>
  <si>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</si>
  <si>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</si>
  <si>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</si>
  <si>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</si>
  <si>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</si>
  <si>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</si>
  <si>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</si>
  <si>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</si>
  <si>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</si>
  <si>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</si>
  <si>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</si>
  <si>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</si>
  <si>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</si>
  <si>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</si>
  <si>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</si>
  <si>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</si>
  <si>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</si>
  <si>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</si>
  <si>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</si>
  <si>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</si>
  <si>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</si>
  <si>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</si>
  <si>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</si>
  <si>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</si>
  <si>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</si>
  <si>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</si>
  <si>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</si>
  <si>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</si>
  <si>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</si>
  <si>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</si>
  <si>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</si>
  <si>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</si>
  <si>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</si>
  <si>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</si>
  <si>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</si>
  <si>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</si>
  <si>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</si>
  <si>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</si>
  <si>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</si>
  <si>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</si>
  <si>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</si>
  <si>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</si>
  <si>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</si>
  <si>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</si>
  <si>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</si>
  <si>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</si>
  <si>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</si>
  <si>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</si>
  <si>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</si>
  <si>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</si>
  <si>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</si>
  <si>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</si>
  <si>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</si>
  <si>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</si>
  <si>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</si>
  <si>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</si>
  <si>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</si>
  <si>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</si>
  <si>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</si>
  <si>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</si>
  <si>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</si>
  <si>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</si>
  <si>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</si>
  <si>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</si>
  <si>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</si>
  <si>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</si>
  <si>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</si>
  <si>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</si>
  <si>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</si>
  <si>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</si>
  <si>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</si>
  <si>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</si>
  <si>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</si>
  <si>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</si>
  <si>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</si>
  <si>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</si>
  <si>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</si>
  <si>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</si>
  <si>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</si>
  <si>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</si>
  <si>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</si>
  <si>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</si>
  <si>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</si>
  <si>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</si>
  <si>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</si>
  <si>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</si>
  <si>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</si>
  <si>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</si>
  <si>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</si>
  <si>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</si>
  <si>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</si>
  <si>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</si>
  <si>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</si>
  <si>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</si>
  <si>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</si>
  <si>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</si>
  <si>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</si>
  <si>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</si>
  <si>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</si>
  <si>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</si>
  <si>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</si>
  <si>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</si>
  <si>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</si>
  <si>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</si>
  <si>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</si>
  <si>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</si>
  <si>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</si>
  <si>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</si>
  <si>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</si>
  <si>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</si>
  <si>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</si>
  <si>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</si>
  <si>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</si>
  <si>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</si>
  <si>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</si>
  <si>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</si>
  <si>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</si>
  <si>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</si>
  <si>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</si>
  <si>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</si>
  <si>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</si>
  <si>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</si>
  <si>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</si>
  <si>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</si>
  <si>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</si>
  <si>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</si>
  <si>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</si>
  <si>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</si>
  <si>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</si>
  <si>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</si>
  <si>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</si>
  <si>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</si>
  <si>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</si>
  <si>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</si>
  <si>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</si>
  <si>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</si>
  <si>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</si>
  <si>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</si>
  <si>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</si>
  <si>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</si>
  <si>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</si>
  <si>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</si>
  <si>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</si>
  <si>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</si>
  <si>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</si>
  <si>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</si>
  <si>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</si>
  <si>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</si>
  <si>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</si>
  <si>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</si>
  <si>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</si>
  <si>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</si>
  <si>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</si>
  <si>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</si>
  <si>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</si>
  <si>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</si>
  <si>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</si>
  <si>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</si>
  <si>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</si>
  <si>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</si>
  <si>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</si>
  <si>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</si>
  <si>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</si>
  <si>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</si>
  <si>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</si>
  <si>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</si>
  <si>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</si>
  <si>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</si>
  <si>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</si>
  <si>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</si>
  <si>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</si>
  <si>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</si>
  <si>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</si>
  <si>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</si>
  <si>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</si>
  <si>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</si>
  <si>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</si>
  <si>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</si>
  <si>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</si>
  <si>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</si>
  <si>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</si>
  <si>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</si>
  <si>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</si>
  <si>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</si>
  <si>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</si>
  <si>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</si>
  <si>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</si>
  <si>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</si>
  <si>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</si>
  <si>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</si>
  <si>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</si>
  <si>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</si>
  <si>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</si>
  <si>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</si>
  <si>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</si>
  <si>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</si>
  <si>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</si>
  <si>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</si>
  <si>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</si>
  <si>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</si>
  <si>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</si>
  <si>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</si>
  <si>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</si>
  <si>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</si>
  <si>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</si>
  <si>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</si>
  <si>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</si>
  <si>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</si>
  <si>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</si>
  <si>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</si>
  <si>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</si>
  <si>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</si>
  <si>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</si>
  <si>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</si>
  <si>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</si>
  <si>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</si>
  <si>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</si>
  <si>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</si>
  <si>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</si>
  <si>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</si>
  <si>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</si>
  <si>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</si>
  <si>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</si>
  <si>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</si>
  <si>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</si>
  <si>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</si>
  <si>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</si>
  <si>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</si>
  <si>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</si>
  <si>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</si>
  <si>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</si>
  <si>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</si>
  <si>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</si>
  <si>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</si>
  <si>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</si>
  <si>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</si>
  <si>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</si>
  <si>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</si>
  <si>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</si>
  <si>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</si>
  <si>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</si>
  <si>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</si>
  <si>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</si>
  <si>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</si>
  <si>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</si>
  <si>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</si>
  <si>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</si>
  <si>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</si>
  <si>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</si>
  <si>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</si>
  <si>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</si>
  <si>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</si>
  <si>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</si>
  <si>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</si>
  <si>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</si>
  <si>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</si>
  <si>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</si>
  <si>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</si>
  <si>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</si>
  <si>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</si>
  <si>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</si>
  <si>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</si>
  <si>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</si>
  <si>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</si>
  <si>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</si>
  <si>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</si>
  <si>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</si>
  <si>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</si>
  <si>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</si>
  <si>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</si>
  <si>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</si>
  <si>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</si>
  <si>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</si>
  <si>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</si>
  <si>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</si>
  <si>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</si>
  <si>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</si>
  <si>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</si>
  <si>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</si>
  <si>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</si>
  <si>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</si>
  <si>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</si>
  <si>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</si>
  <si>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</si>
  <si>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</si>
  <si>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</si>
  <si>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</si>
  <si>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</si>
  <si>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</si>
  <si>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</si>
  <si>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</si>
  <si>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</si>
  <si>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</si>
  <si>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</si>
  <si>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</si>
  <si>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</si>
  <si>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</si>
  <si>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</si>
  <si>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</si>
  <si>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</si>
  <si>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</si>
  <si>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</si>
  <si>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</si>
  <si>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</si>
  <si>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</si>
  <si>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</si>
  <si>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</si>
  <si>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</si>
  <si>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</si>
  <si>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</si>
  <si>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</si>
  <si>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</si>
  <si>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</si>
  <si>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</si>
  <si>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</si>
  <si>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</si>
  <si>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</si>
  <si>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</si>
  <si>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</si>
  <si>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</si>
  <si>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</si>
  <si>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</si>
  <si>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</si>
  <si>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</si>
  <si>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</si>
  <si>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</si>
  <si>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</si>
  <si>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</si>
  <si>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</si>
  <si>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</si>
  <si>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</si>
  <si>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</si>
  <si>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</si>
  <si>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</si>
  <si>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</si>
  <si>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</si>
  <si>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</si>
  <si>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</si>
  <si>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</si>
  <si>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</si>
  <si>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</si>
  <si>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</si>
  <si>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</si>
  <si>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</si>
  <si>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</si>
  <si>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</si>
  <si>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</si>
  <si>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</si>
  <si>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</si>
  <si>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</si>
  <si>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</si>
  <si>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</si>
  <si>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</si>
  <si>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</si>
  <si>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</si>
  <si>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</si>
  <si>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</si>
  <si>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</si>
  <si>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</si>
  <si>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</si>
  <si>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</si>
  <si>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</si>
  <si>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</si>
  <si>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</si>
  <si>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</si>
  <si>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</si>
  <si>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</si>
  <si>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</si>
  <si>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</si>
  <si>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</si>
  <si>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</si>
  <si>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</si>
  <si>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</si>
  <si>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</si>
  <si>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</si>
  <si>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</si>
  <si>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</si>
  <si>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</si>
  <si>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</si>
  <si>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</si>
  <si>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</si>
  <si>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</si>
  <si>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</si>
  <si>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</si>
  <si>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</si>
  <si>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</si>
  <si>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</si>
  <si>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</si>
  <si>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</si>
  <si>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</si>
  <si>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</si>
  <si>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</si>
  <si>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</si>
  <si>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</si>
  <si>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</si>
  <si>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</si>
  <si>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</si>
  <si>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</si>
  <si>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</si>
  <si>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</si>
  <si>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</si>
  <si>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</si>
  <si>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</si>
  <si>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</si>
  <si>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</si>
  <si>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</si>
  <si>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</si>
  <si>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</si>
  <si>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</si>
  <si>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</si>
  <si>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</si>
  <si>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</si>
  <si>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</si>
  <si>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</si>
  <si>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</si>
  <si>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</si>
  <si>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</si>
  <si>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</si>
  <si>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</si>
  <si>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</si>
  <si>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</si>
  <si>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</si>
  <si>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</si>
  <si>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</si>
  <si>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</si>
  <si>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</si>
  <si>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</si>
  <si>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</si>
  <si>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</si>
  <si>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</si>
  <si>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</si>
  <si>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</si>
  <si>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</si>
  <si>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</si>
  <si>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</si>
  <si>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</si>
  <si>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</si>
  <si>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</si>
  <si>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</si>
  <si>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</si>
  <si>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</si>
  <si>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</si>
  <si>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</si>
  <si>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</si>
  <si>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</si>
  <si>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</si>
  <si>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</si>
  <si>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</si>
  <si>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</si>
  <si>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</si>
  <si>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</si>
  <si>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</si>
  <si>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</si>
  <si>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</si>
  <si>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</si>
  <si>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</si>
  <si>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</si>
  <si>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</si>
  <si>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</si>
  <si>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</si>
  <si>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</si>
  <si>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</si>
  <si>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</si>
  <si>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</si>
  <si>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</si>
  <si>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</si>
  <si>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</si>
  <si>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</si>
  <si>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</si>
  <si>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</si>
  <si>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</si>
  <si>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</si>
  <si>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</si>
  <si>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</si>
  <si>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</si>
  <si>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</si>
  <si>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</si>
  <si>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</si>
  <si>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</si>
  <si>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</si>
  <si>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</si>
  <si>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</si>
  <si>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</si>
  <si>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</si>
  <si>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</si>
  <si>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</si>
  <si>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</si>
  <si>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</si>
  <si>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</si>
  <si>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</si>
  <si>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</si>
  <si>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</si>
  <si>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</si>
  <si>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</si>
  <si>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</si>
  <si>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</si>
  <si>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</si>
  <si>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</si>
  <si>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</si>
  <si>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</si>
  <si>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</si>
  <si>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</si>
  <si>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</si>
  <si>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</si>
  <si>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</si>
  <si>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</si>
  <si>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</si>
  <si>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</si>
  <si>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</si>
  <si>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</si>
  <si>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</si>
  <si>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</si>
  <si>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</si>
  <si>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</si>
  <si>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</si>
  <si>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</si>
  <si>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</si>
  <si>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</si>
  <si>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</si>
  <si>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</si>
  <si>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</si>
  <si>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</si>
  <si>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</si>
  <si>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</si>
  <si>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</si>
  <si>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</si>
  <si>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</si>
  <si>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</si>
  <si>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</si>
  <si>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</si>
  <si>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</si>
  <si>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</si>
  <si>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</si>
  <si>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</si>
  <si>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</si>
  <si>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</si>
  <si>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</si>
  <si>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</si>
  <si>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</si>
  <si>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</si>
  <si>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</si>
  <si>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</si>
  <si>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</si>
  <si>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</si>
  <si>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</si>
  <si>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</si>
  <si>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</si>
  <si>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</si>
  <si>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</si>
  <si>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</si>
  <si>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</si>
  <si>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</si>
  <si>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</si>
  <si>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</si>
  <si>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</si>
  <si>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</si>
  <si>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</si>
  <si>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</si>
  <si>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</si>
  <si>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</si>
  <si>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</si>
  <si>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</si>
  <si>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</si>
  <si>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</si>
  <si>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</si>
  <si>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</si>
  <si>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</si>
  <si>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</si>
  <si>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</si>
  <si>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</si>
  <si>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</si>
  <si>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</si>
  <si>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</si>
  <si>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</si>
  <si>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</si>
  <si>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</si>
  <si>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</si>
  <si>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</si>
  <si>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</si>
  <si>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</si>
  <si>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</si>
  <si>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</si>
  <si>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</si>
  <si>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</si>
  <si>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</si>
  <si>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</si>
  <si>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</si>
  <si>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</si>
  <si>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</si>
  <si>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</si>
  <si>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</si>
  <si>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</si>
  <si>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</si>
  <si>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</si>
  <si>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</si>
  <si>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</si>
  <si>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</si>
  <si>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</si>
  <si>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</si>
  <si>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</si>
  <si>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</si>
  <si>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</si>
  <si>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</si>
  <si>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</si>
  <si>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</si>
  <si>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</si>
  <si>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</si>
  <si>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</si>
  <si>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</si>
  <si>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</si>
  <si>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</si>
  <si>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</si>
  <si>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</si>
  <si>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</si>
  <si>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</si>
  <si>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</si>
  <si>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</si>
  <si>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</si>
  <si>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</si>
  <si>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</si>
  <si>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</si>
  <si>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</si>
  <si>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</si>
  <si>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</si>
  <si>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</si>
  <si>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</si>
  <si>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</si>
  <si>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</si>
  <si>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</si>
  <si>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</si>
  <si>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</si>
  <si>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</si>
  <si>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</si>
  <si>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</si>
  <si>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</si>
  <si>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</si>
  <si>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</si>
  <si>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</si>
  <si>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</si>
  <si>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</si>
  <si>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</si>
  <si>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</si>
  <si>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</si>
  <si>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</si>
  <si>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</si>
  <si>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</si>
  <si>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</si>
  <si>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</si>
  <si>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</si>
  <si>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</si>
  <si>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</si>
  <si>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</si>
  <si>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</si>
  <si>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</si>
  <si>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</si>
  <si>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</si>
  <si>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</si>
  <si>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</si>
  <si>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</si>
  <si>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</si>
  <si>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</si>
  <si>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</si>
  <si>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</si>
  <si>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</si>
  <si>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</si>
  <si>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</si>
  <si>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</si>
  <si>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</si>
  <si>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</si>
  <si>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</si>
  <si>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</si>
  <si>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</si>
  <si>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</si>
  <si>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</si>
  <si>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</si>
  <si>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</si>
  <si>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</si>
  <si>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</si>
  <si>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</si>
  <si>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</si>
  <si>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</si>
  <si>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</si>
  <si>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</si>
  <si>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</si>
  <si>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</si>
  <si>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</si>
  <si>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</si>
  <si>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</si>
  <si>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</si>
  <si>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</si>
  <si>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</si>
  <si>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</si>
  <si>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</si>
  <si>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</si>
  <si>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</si>
  <si>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</si>
  <si>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</si>
  <si>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</si>
  <si>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</si>
  <si>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</si>
  <si>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</si>
  <si>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</si>
  <si>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</si>
  <si>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</si>
  <si>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</si>
  <si>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</si>
  <si>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</si>
  <si>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</si>
  <si>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</si>
  <si>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</si>
  <si>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</si>
  <si>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</si>
  <si>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</si>
  <si>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</si>
  <si>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</si>
  <si>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</si>
  <si>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</si>
  <si>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</si>
  <si>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</si>
  <si>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</si>
  <si>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</si>
  <si>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</si>
  <si>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</si>
  <si>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</si>
  <si>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</si>
  <si>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</si>
  <si>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</si>
  <si>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</si>
  <si>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</si>
  <si>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</si>
  <si>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</si>
  <si>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</si>
  <si>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</si>
  <si>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</si>
  <si>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</si>
  <si>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</si>
  <si>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</si>
  <si>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</si>
  <si>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</si>
  <si>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</si>
  <si>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</si>
  <si>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</si>
  <si>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</si>
  <si>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</si>
  <si>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</si>
  <si>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</si>
  <si>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</si>
  <si>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</si>
  <si>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</si>
  <si>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</si>
  <si>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</si>
  <si>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</si>
  <si>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</si>
  <si>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</si>
  <si>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</si>
  <si>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</si>
  <si>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</si>
  <si>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</si>
  <si>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</si>
  <si>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</si>
  <si>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</si>
  <si>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</si>
  <si>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</si>
  <si>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</si>
  <si>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</si>
  <si>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</si>
  <si>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</si>
  <si>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</si>
  <si>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</si>
  <si>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</si>
  <si>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</si>
  <si>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</si>
  <si>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</si>
  <si>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</si>
  <si>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</si>
  <si>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</si>
  <si>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</si>
  <si>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</si>
  <si>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</si>
  <si>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</si>
  <si>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</si>
  <si>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</si>
  <si>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</si>
  <si>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</si>
  <si>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</si>
  <si>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</si>
  <si>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</si>
  <si>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</si>
  <si>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</si>
  <si>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</si>
  <si>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</si>
  <si>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</si>
  <si>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</si>
  <si>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</si>
  <si>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</si>
  <si>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</si>
  <si>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</si>
  <si>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</si>
  <si>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</si>
  <si>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</si>
  <si>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</si>
  <si>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</si>
  <si>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</si>
  <si>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</si>
  <si>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</si>
  <si>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</si>
  <si>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</si>
  <si>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</si>
  <si>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</si>
  <si>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</si>
  <si>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</si>
  <si>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</si>
  <si>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</si>
  <si>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</si>
  <si>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</si>
  <si>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</si>
  <si>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</si>
  <si>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</si>
  <si>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</si>
  <si>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</si>
  <si>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</si>
  <si>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</si>
  <si>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</si>
  <si>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</si>
  <si>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</si>
  <si>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</si>
  <si>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</si>
  <si>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</si>
  <si>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</si>
  <si>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</si>
  <si>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</si>
  <si>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</si>
  <si>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</si>
  <si>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</si>
  <si>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</si>
  <si>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</si>
  <si>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</si>
  <si>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</si>
  <si>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</si>
  <si>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</si>
  <si>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</si>
  <si>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</si>
  <si>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</si>
  <si>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</si>
  <si>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</si>
  <si>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</si>
  <si>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</si>
  <si>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</si>
  <si>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</si>
  <si>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</si>
  <si>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</si>
  <si>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</si>
  <si>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</si>
  <si>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</si>
  <si>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</si>
  <si>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</si>
  <si>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</si>
  <si>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</si>
  <si>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</si>
  <si>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</si>
  <si>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</si>
  <si>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</si>
  <si>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</si>
  <si>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</si>
  <si>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</si>
  <si>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</si>
  <si>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</si>
  <si>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</si>
  <si>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</si>
  <si>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</si>
  <si>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</si>
  <si>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</si>
  <si>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</si>
  <si>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</si>
  <si>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</si>
  <si>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</si>
  <si>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</si>
  <si>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</si>
  <si>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</si>
  <si>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</si>
  <si>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</si>
  <si>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</si>
  <si>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</si>
  <si>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</si>
  <si>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</si>
  <si>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</si>
  <si>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</si>
  <si>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</si>
  <si>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</si>
  <si>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</si>
  <si>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</si>
  <si>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</si>
  <si>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</si>
  <si>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</si>
  <si>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</si>
  <si>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</si>
  <si>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</si>
  <si>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</si>
  <si>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</si>
  <si>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</si>
  <si>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</si>
  <si>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</si>
  <si>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</si>
  <si>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</si>
  <si>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</si>
  <si>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</si>
  <si>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</si>
  <si>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</si>
  <si>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</si>
  <si>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</si>
  <si>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</si>
  <si>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</si>
  <si>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</si>
  <si>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</si>
  <si>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</si>
  <si>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</si>
  <si>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</si>
  <si>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</si>
  <si>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</si>
  <si>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</si>
  <si>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</si>
  <si>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</si>
  <si>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</si>
  <si>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</si>
  <si>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</si>
  <si>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</si>
  <si>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</si>
  <si>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</si>
  <si>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</si>
  <si>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</si>
  <si>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</si>
  <si>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</si>
  <si>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</si>
  <si>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</si>
  <si>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</si>
  <si>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</si>
  <si>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</si>
  <si>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</si>
  <si>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</si>
  <si>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</si>
  <si>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</si>
  <si>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</si>
  <si>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</si>
  <si>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</si>
  <si>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</si>
  <si>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</si>
  <si>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</si>
  <si>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</si>
  <si>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</si>
  <si>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</si>
  <si>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</si>
  <si>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</si>
  <si>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</si>
  <si>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</si>
  <si>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</si>
  <si>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</si>
  <si>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</si>
  <si>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</si>
  <si>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</si>
  <si>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</si>
  <si>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</si>
  <si>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</si>
  <si>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</si>
  <si>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</si>
  <si>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</si>
  <si>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</si>
  <si>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</si>
  <si>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</si>
  <si>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</si>
  <si>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</si>
  <si>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</si>
  <si>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</si>
  <si>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</si>
  <si>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</si>
  <si>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</si>
  <si>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</si>
  <si>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</si>
  <si>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</si>
  <si>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</si>
  <si>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</si>
  <si>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</si>
  <si>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</si>
  <si>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</si>
  <si>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</si>
  <si>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</si>
  <si>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</si>
  <si>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</si>
  <si>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</si>
  <si>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</si>
  <si>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</si>
  <si>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</si>
  <si>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</si>
  <si>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</si>
  <si>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</si>
  <si>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</si>
  <si>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</si>
  <si>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</si>
  <si>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</si>
  <si>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</si>
  <si>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</si>
  <si>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</si>
  <si>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</si>
  <si>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</si>
  <si>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</si>
  <si>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</si>
  <si>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</si>
  <si>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</si>
  <si>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</si>
  <si>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</si>
  <si>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</si>
  <si>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</si>
  <si>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</si>
  <si>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</si>
  <si>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</si>
  <si>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</si>
  <si>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</si>
  <si>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</si>
  <si>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</si>
  <si>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</si>
  <si>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</si>
  <si>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</si>
  <si>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</si>
  <si>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</si>
  <si>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</si>
  <si>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</si>
  <si>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</si>
  <si>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</si>
  <si>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</si>
  <si>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</si>
  <si>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</si>
  <si>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</si>
  <si>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</si>
  <si>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</si>
  <si>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</si>
  <si>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</si>
  <si>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</si>
  <si>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</si>
  <si>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</si>
  <si>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</si>
  <si>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</si>
  <si>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</si>
  <si>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</si>
  <si>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</si>
  <si>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</si>
  <si>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</si>
  <si>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</si>
  <si>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</si>
  <si>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</si>
  <si>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</si>
  <si>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</si>
  <si>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</si>
  <si>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</si>
  <si>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</si>
  <si>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</si>
  <si>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</si>
  <si>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</si>
  <si>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</si>
  <si>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</si>
  <si>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</si>
  <si>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</si>
  <si>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</si>
  <si>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</si>
  <si>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</si>
  <si>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</si>
  <si>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</si>
  <si>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</si>
  <si>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</si>
  <si>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</si>
  <si>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</si>
  <si>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</si>
  <si>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</si>
  <si>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</si>
  <si>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</si>
  <si>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</si>
  <si>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</si>
  <si>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</si>
  <si>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</si>
  <si>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</si>
  <si>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</si>
  <si>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</si>
  <si>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</si>
  <si>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</si>
  <si>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</si>
  <si>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</si>
  <si>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</si>
  <si>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</si>
  <si>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</si>
  <si>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</si>
  <si>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</si>
  <si>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</si>
  <si>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</si>
  <si>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</si>
  <si>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</si>
  <si>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</si>
  <si>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</si>
  <si>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</si>
  <si>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</si>
  <si>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</si>
  <si>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</si>
  <si>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</si>
  <si>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</si>
  <si>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</si>
  <si>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</si>
  <si>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</si>
  <si>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</si>
  <si>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</si>
  <si>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</si>
  <si>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</si>
  <si>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</si>
  <si>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</si>
  <si>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</si>
  <si>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</si>
  <si>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</si>
  <si>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</si>
  <si>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</si>
  <si>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</si>
  <si>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</si>
  <si>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</si>
  <si>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</si>
  <si>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</si>
  <si>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</si>
  <si>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</si>
  <si>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</si>
  <si>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</si>
  <si>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</si>
  <si>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</si>
  <si>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</si>
  <si>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</si>
  <si>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</si>
  <si>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</si>
  <si>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</si>
  <si>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</si>
  <si>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</si>
  <si>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</si>
  <si>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</si>
  <si>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</si>
  <si>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</si>
  <si>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</si>
  <si>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</si>
  <si>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</si>
  <si>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</si>
  <si>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</si>
  <si>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</si>
  <si>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</si>
  <si>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</si>
  <si>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</si>
  <si>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</si>
  <si>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</si>
  <si>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</si>
  <si>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</si>
  <si>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</si>
  <si>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</si>
  <si>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</si>
  <si>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</si>
  <si>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</si>
  <si>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</si>
  <si>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</si>
  <si>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</si>
  <si>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</si>
  <si>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</si>
  <si>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</si>
  <si>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</si>
  <si>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</si>
  <si>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</si>
  <si>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</si>
  <si>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</si>
  <si>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</si>
  <si>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</si>
  <si>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</si>
  <si>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</si>
  <si>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</si>
  <si>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</si>
  <si>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</si>
  <si>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</si>
  <si>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</si>
  <si>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</si>
  <si>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</si>
  <si>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</si>
  <si>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</si>
  <si>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</si>
  <si>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</si>
  <si>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</si>
  <si>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</si>
  <si>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</si>
  <si>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</si>
  <si>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</si>
  <si>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</si>
  <si>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</si>
  <si>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</si>
  <si>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</si>
  <si>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</si>
  <si>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</si>
  <si>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</si>
  <si>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</si>
  <si>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</si>
  <si>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</si>
  <si>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</si>
  <si>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</si>
  <si>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</si>
  <si>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</si>
  <si>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</si>
  <si>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</si>
  <si>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</si>
  <si>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</si>
  <si>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</si>
  <si>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</si>
  <si>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</si>
  <si>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</si>
  <si>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</si>
  <si>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</si>
  <si>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</si>
  <si>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</si>
  <si>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</si>
  <si>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</si>
  <si>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</si>
  <si>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</si>
  <si>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</si>
  <si>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</si>
  <si>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</si>
  <si>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</si>
  <si>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</si>
  <si>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</si>
  <si>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</si>
  <si>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</si>
  <si>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</si>
  <si>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</si>
  <si>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</si>
  <si>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</si>
  <si>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</si>
  <si>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</si>
  <si>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</si>
  <si>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</si>
  <si>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</si>
  <si>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</si>
  <si>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</si>
  <si>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</si>
  <si>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</si>
  <si>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</si>
  <si>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</si>
  <si>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</si>
  <si>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</si>
  <si>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</si>
  <si>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</si>
  <si>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</si>
  <si>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</si>
  <si>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</si>
  <si>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</si>
  <si>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</si>
  <si>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</si>
  <si>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</si>
  <si>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</si>
  <si>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</si>
  <si>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</si>
  <si>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</si>
  <si>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</si>
  <si>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</si>
  <si>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</si>
  <si>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</si>
  <si>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</si>
  <si>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</si>
  <si>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</si>
  <si>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</si>
  <si>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</si>
  <si>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</si>
  <si>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</si>
  <si>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</si>
  <si>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</si>
  <si>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</si>
  <si>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</si>
  <si>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</si>
  <si>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</si>
  <si>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</si>
  <si>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</si>
  <si>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</si>
  <si>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</si>
  <si>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</si>
  <si>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</si>
  <si>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</si>
  <si>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</si>
  <si>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</si>
  <si>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</si>
  <si>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</si>
  <si>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</si>
  <si>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</si>
  <si>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</si>
  <si>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</si>
  <si>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</si>
  <si>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</si>
  <si>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</si>
  <si>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</si>
  <si>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</si>
  <si>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</si>
  <si>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</si>
  <si>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</si>
  <si>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</si>
  <si>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</si>
  <si>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</si>
  <si>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</si>
  <si>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</si>
  <si>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</si>
  <si>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</si>
  <si>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</si>
  <si>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</si>
  <si>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</si>
  <si>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</si>
  <si>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</si>
  <si>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</si>
  <si>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</si>
  <si>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</si>
  <si>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</si>
  <si>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</si>
  <si>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</si>
  <si>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</si>
  <si>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</si>
  <si>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</si>
  <si>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</si>
  <si>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</si>
  <si>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</si>
  <si>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</si>
  <si>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</si>
  <si>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</si>
  <si>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</si>
  <si>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</si>
  <si>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</si>
  <si>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</si>
  <si>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</si>
  <si>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</si>
  <si>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</si>
  <si>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</si>
  <si>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</si>
  <si>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</si>
  <si>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</si>
  <si>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</si>
  <si>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</si>
  <si>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</si>
  <si>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</si>
  <si>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</si>
  <si>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</si>
  <si>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</si>
  <si>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</si>
  <si>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</si>
  <si>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</si>
  <si>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</si>
  <si>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</si>
  <si>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</si>
  <si>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</si>
  <si>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</si>
  <si>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</si>
  <si>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</si>
  <si>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</si>
  <si>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</si>
  <si>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</si>
  <si>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</si>
  <si>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</si>
  <si>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</si>
  <si>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</si>
  <si>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</si>
  <si>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</si>
  <si>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</si>
  <si>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</si>
  <si>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</si>
  <si>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</si>
  <si>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</si>
  <si>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</si>
  <si>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</si>
  <si>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</si>
  <si>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</si>
  <si>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</si>
  <si>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</si>
  <si>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</si>
  <si>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</si>
  <si>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</si>
  <si>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</si>
  <si>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</si>
  <si>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</si>
  <si>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</si>
  <si>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</si>
  <si>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</si>
  <si>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</si>
  <si>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</si>
  <si>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</si>
  <si>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</si>
  <si>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</si>
  <si>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</si>
  <si>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</si>
  <si>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</si>
  <si>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</si>
  <si>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</si>
  <si>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</si>
  <si>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</si>
  <si>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</si>
  <si>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</si>
  <si>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</si>
  <si>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</si>
  <si>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</si>
  <si>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</si>
  <si>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</si>
  <si>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</si>
  <si>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</si>
  <si>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</si>
  <si>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</si>
  <si>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</si>
  <si>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</si>
  <si>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</si>
  <si>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</si>
  <si>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</si>
  <si>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</si>
  <si>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</si>
  <si>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</si>
  <si>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</si>
  <si>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</si>
  <si>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</si>
  <si>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</si>
  <si>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</si>
  <si>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</si>
  <si>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</si>
  <si>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</si>
  <si>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</si>
  <si>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</si>
  <si>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</si>
  <si>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</si>
  <si>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</si>
  <si>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</si>
  <si>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</si>
  <si>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</si>
  <si>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</si>
  <si>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</si>
  <si>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</si>
  <si>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</si>
  <si>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</si>
  <si>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</si>
  <si>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</si>
  <si>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</si>
  <si>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</si>
  <si>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</si>
  <si>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</si>
  <si>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</si>
  <si>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</si>
  <si>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</si>
  <si>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</si>
  <si>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</si>
  <si>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</si>
  <si>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</si>
  <si>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</si>
  <si>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</si>
  <si>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</si>
  <si>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</si>
  <si>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</si>
  <si>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</si>
  <si>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</si>
  <si>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</si>
  <si>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</si>
  <si>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</si>
  <si>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</si>
  <si>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</si>
  <si>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</si>
  <si>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</si>
  <si>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</si>
  <si>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</si>
  <si>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</si>
  <si>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</si>
  <si>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</si>
  <si>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</si>
  <si>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</si>
  <si>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</si>
  <si>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</si>
  <si>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</si>
  <si>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</si>
  <si>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</si>
  <si>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</si>
  <si>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</si>
  <si>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</si>
  <si>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</si>
  <si>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</si>
  <si>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</si>
  <si>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</si>
  <si>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</si>
  <si>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</si>
  <si>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</si>
  <si>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</si>
  <si>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</si>
  <si>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</si>
  <si>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</si>
  <si>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</si>
  <si>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</si>
  <si>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</si>
  <si>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</si>
  <si>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</si>
  <si>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</si>
  <si>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</si>
  <si>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</si>
  <si>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</si>
  <si>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</si>
  <si>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</si>
  <si>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</si>
  <si>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</si>
  <si>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</si>
  <si>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</si>
  <si>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</si>
  <si>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</si>
  <si>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</si>
  <si>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</si>
  <si>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</si>
  <si>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</si>
  <si>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</si>
  <si>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</si>
  <si>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</si>
  <si>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</si>
  <si>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</si>
  <si>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</si>
  <si>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</si>
  <si>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</si>
  <si>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</si>
  <si>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</si>
  <si>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</si>
  <si>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</si>
  <si>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</si>
  <si>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</si>
  <si>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</si>
  <si>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</si>
  <si>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</si>
  <si>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</si>
  <si>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</si>
  <si>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</si>
  <si>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</si>
  <si>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</si>
  <si>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</si>
  <si>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</si>
  <si>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</si>
  <si>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</si>
  <si>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</si>
  <si>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</si>
  <si>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</si>
  <si>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</si>
  <si>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</si>
  <si>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</si>
  <si>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</si>
  <si>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</si>
  <si>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</si>
  <si>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</si>
  <si>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</si>
  <si>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</si>
  <si>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</si>
  <si>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</si>
  <si>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</si>
  <si>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</si>
  <si>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</si>
  <si>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</si>
  <si>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</si>
  <si>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</si>
  <si>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</si>
  <si>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</si>
  <si>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</si>
  <si>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</si>
  <si>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</si>
  <si>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</si>
  <si>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</si>
  <si>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</si>
  <si>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</si>
  <si>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</si>
  <si>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</si>
  <si>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</si>
  <si>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</si>
  <si>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</si>
  <si>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</si>
  <si>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</si>
  <si>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</si>
  <si>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</si>
  <si>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</si>
  <si>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</si>
  <si>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</si>
  <si>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</si>
  <si>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</si>
  <si>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</si>
  <si>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</si>
  <si>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</si>
  <si>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</si>
  <si>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</si>
  <si>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</si>
  <si>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</si>
  <si>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</si>
  <si>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</si>
  <si>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</si>
  <si>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</si>
  <si>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</si>
  <si>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</si>
  <si>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</si>
  <si>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</si>
  <si>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</si>
  <si>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</si>
  <si>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</si>
  <si>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</si>
  <si>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</si>
  <si>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</si>
  <si>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</si>
  <si>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</si>
  <si>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</si>
  <si>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</si>
  <si>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</si>
  <si>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</si>
  <si>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</si>
  <si>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</si>
  <si>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</si>
  <si>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</si>
  <si>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</si>
  <si>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</si>
  <si>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</si>
  <si>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</si>
  <si>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</si>
  <si>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</si>
  <si>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</si>
  <si>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</si>
  <si>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</si>
  <si>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</si>
  <si>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</si>
  <si>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</si>
  <si>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</si>
  <si>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</si>
  <si>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</si>
  <si>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</si>
  <si>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</si>
  <si>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</si>
  <si>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</si>
  <si>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</si>
  <si>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</si>
  <si>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</si>
  <si>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</si>
  <si>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</si>
  <si>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</si>
  <si>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</si>
  <si>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</si>
  <si>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</si>
  <si>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</si>
  <si>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</si>
  <si>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</si>
  <si>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</si>
  <si>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</si>
  <si>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</si>
  <si>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</si>
  <si>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</si>
  <si>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</si>
  <si>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</si>
  <si>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</si>
  <si>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</si>
  <si>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</si>
  <si>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</si>
  <si>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</si>
  <si>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</si>
  <si>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</si>
  <si>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</si>
  <si>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</si>
  <si>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</si>
  <si>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</si>
  <si>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</si>
  <si>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</si>
  <si>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</si>
  <si>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</si>
  <si>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</si>
  <si>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</si>
  <si>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</si>
  <si>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</si>
  <si>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</si>
  <si>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</si>
  <si>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</si>
  <si>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</si>
  <si>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</si>
  <si>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</si>
  <si>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</si>
  <si>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</si>
  <si>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</si>
  <si>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</si>
  <si>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</si>
  <si>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</si>
  <si>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</si>
  <si>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</si>
  <si>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</si>
  <si>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</si>
  <si>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</si>
  <si>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</si>
  <si>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</si>
  <si>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</si>
  <si>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</si>
  <si>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</si>
  <si>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</si>
  <si>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</si>
  <si>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</si>
  <si>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</si>
  <si>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</si>
  <si>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</si>
  <si>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</si>
  <si>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</si>
  <si>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</si>
  <si>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</si>
  <si>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</si>
  <si>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</si>
  <si>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</si>
  <si>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</si>
  <si>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</si>
  <si>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</si>
  <si>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</si>
  <si>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</si>
  <si>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</si>
  <si>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</si>
  <si>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</si>
  <si>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</si>
  <si>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</si>
  <si>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</si>
  <si>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</si>
  <si>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</si>
  <si>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</si>
  <si>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</si>
  <si>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</si>
  <si>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</si>
  <si>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</si>
  <si>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</si>
  <si>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</si>
  <si>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</si>
  <si>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</si>
  <si>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</si>
  <si>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</si>
  <si>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</si>
  <si>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</si>
  <si>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</si>
  <si>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</si>
  <si>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</si>
  <si>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</si>
  <si>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</si>
  <si>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</si>
  <si>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</si>
  <si>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</si>
  <si>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</si>
  <si>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</si>
  <si>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</si>
  <si>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</si>
  <si>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</si>
  <si>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</si>
  <si>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</si>
  <si>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</si>
  <si>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</si>
  <si>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</si>
  <si>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</si>
  <si>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</si>
  <si>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</si>
  <si>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</si>
  <si>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</si>
  <si>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</si>
  <si>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</si>
  <si>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</si>
  <si>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</si>
  <si>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</si>
  <si>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</si>
  <si>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</si>
  <si>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</si>
  <si>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</si>
  <si>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</si>
  <si>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</si>
  <si>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</si>
  <si>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</si>
  <si>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</si>
  <si>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</si>
  <si>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</si>
  <si>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</si>
  <si>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</si>
  <si>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</si>
  <si>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</si>
  <si>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</si>
  <si>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</si>
  <si>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</si>
  <si>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</si>
  <si>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</si>
  <si>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</si>
  <si>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</si>
  <si>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</si>
  <si>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</si>
  <si>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</si>
  <si>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</si>
  <si>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</si>
  <si>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</si>
  <si>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</si>
  <si>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</si>
  <si>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</si>
  <si>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</si>
  <si>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</si>
  <si>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</si>
  <si>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</si>
  <si>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</si>
  <si>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</si>
  <si>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</si>
  <si>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</si>
  <si>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</si>
  <si>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</si>
  <si>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</si>
  <si>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</si>
  <si>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</si>
  <si>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</si>
  <si>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</si>
  <si>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</si>
  <si>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</si>
  <si>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</si>
  <si>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</si>
  <si>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</si>
  <si>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</si>
  <si>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</si>
  <si>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</si>
  <si>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</si>
  <si>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</si>
  <si>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</si>
  <si>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</si>
  <si>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</si>
  <si>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</si>
  <si>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</si>
  <si>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</si>
  <si>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</si>
  <si>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</si>
  <si>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</si>
  <si>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</si>
  <si>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</si>
  <si>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</si>
  <si>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</si>
  <si>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</si>
  <si>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</si>
  <si>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</si>
  <si>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</si>
  <si>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</si>
  <si>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</si>
  <si>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</si>
  <si>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</si>
  <si>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</si>
  <si>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</si>
  <si>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</si>
  <si>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</si>
  <si>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</si>
  <si>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</si>
  <si>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</si>
  <si>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</si>
  <si>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</si>
  <si>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</si>
  <si>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</si>
  <si>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</si>
  <si>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</si>
  <si>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</si>
  <si>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</si>
  <si>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</si>
  <si>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</si>
  <si>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</si>
  <si>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</si>
  <si>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</si>
  <si>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</si>
  <si>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</si>
  <si>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</si>
  <si>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</si>
  <si>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</si>
  <si>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</si>
  <si>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</si>
  <si>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</si>
  <si>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</si>
  <si>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</si>
  <si>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</si>
  <si>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</si>
  <si>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</si>
  <si>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</si>
  <si>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</si>
  <si>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</si>
  <si>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</si>
  <si>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</si>
  <si>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</si>
  <si>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</si>
  <si>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</si>
  <si>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</si>
  <si>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</si>
  <si>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</si>
  <si>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</si>
  <si>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</si>
  <si>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</si>
  <si>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</si>
  <si>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</si>
  <si>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</si>
  <si>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</si>
  <si>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</si>
  <si>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</si>
  <si>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</si>
  <si>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</si>
  <si>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</si>
  <si>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</si>
  <si>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</si>
  <si>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</si>
  <si>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</si>
  <si>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</si>
  <si>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</si>
  <si>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</si>
  <si>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</si>
  <si>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</si>
  <si>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</si>
  <si>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</si>
  <si>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</si>
  <si>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</si>
  <si>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</si>
  <si>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</si>
  <si>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</si>
  <si>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</si>
  <si>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</si>
  <si>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</si>
  <si>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</si>
  <si>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</si>
  <si>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</si>
  <si>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</si>
  <si>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</si>
  <si>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</si>
  <si>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</si>
  <si>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</si>
  <si>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</si>
  <si>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</si>
  <si>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</si>
  <si>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</si>
  <si>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</si>
  <si>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</si>
  <si>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</si>
  <si>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</si>
  <si>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</si>
  <si>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</si>
  <si>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</si>
  <si>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</si>
  <si>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</si>
  <si>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</si>
  <si>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</si>
  <si>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</si>
  <si>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</si>
  <si>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</si>
  <si>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</si>
  <si>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</si>
  <si>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</si>
  <si>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</si>
  <si>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</si>
  <si>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</si>
  <si>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</si>
  <si>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</si>
  <si>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</si>
  <si>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</si>
  <si>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</si>
  <si>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</si>
  <si>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</si>
  <si>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</si>
  <si>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</si>
  <si>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</si>
  <si>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</si>
  <si>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</si>
  <si>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</si>
  <si>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</si>
  <si>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</si>
  <si>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</si>
  <si>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</si>
  <si>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</si>
  <si>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</si>
  <si>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</si>
  <si>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</si>
  <si>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</si>
  <si>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</si>
  <si>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</si>
  <si>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</si>
  <si>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</si>
  <si>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</si>
  <si>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</si>
  <si>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</si>
  <si>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</si>
  <si>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</si>
  <si>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</si>
  <si>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</si>
  <si>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</si>
  <si>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</si>
  <si>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</si>
  <si>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</si>
  <si>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</si>
  <si>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</si>
  <si>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</si>
  <si>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</si>
  <si>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</si>
  <si>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</si>
  <si>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</si>
  <si>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</si>
  <si>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</si>
  <si>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</si>
  <si>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</si>
  <si>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</si>
  <si>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</si>
  <si>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</si>
  <si>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</si>
  <si>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</si>
  <si>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</si>
  <si>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</si>
  <si>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</si>
  <si>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</si>
  <si>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</si>
  <si>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</si>
  <si>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</si>
  <si>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</si>
  <si>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</si>
  <si>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</si>
  <si>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</si>
  <si>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</si>
  <si>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</si>
  <si>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</si>
  <si>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</si>
  <si>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</si>
  <si>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</si>
  <si>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</si>
  <si>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</si>
  <si>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</si>
  <si>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</si>
  <si>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</si>
  <si>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</si>
  <si>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</si>
  <si>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</si>
  <si>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</si>
  <si>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</si>
  <si>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</si>
  <si>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</si>
  <si>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</si>
  <si>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</si>
  <si>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</si>
  <si>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</si>
  <si>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</si>
  <si>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</si>
  <si>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</si>
  <si>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</si>
  <si>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</si>
  <si>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</si>
  <si>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</si>
  <si>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</si>
  <si>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</si>
  <si>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</si>
  <si>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</si>
  <si>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</si>
  <si>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</si>
  <si>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</si>
  <si>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</si>
  <si>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</si>
  <si>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</si>
  <si>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</si>
  <si>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</si>
  <si>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</si>
  <si>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</si>
  <si>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</si>
  <si>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</si>
  <si>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</si>
  <si>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</si>
  <si>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</si>
  <si>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</si>
  <si>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</si>
  <si>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</si>
  <si>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</si>
  <si>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</si>
  <si>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</si>
  <si>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</si>
  <si>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</si>
  <si>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</si>
  <si>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</si>
  <si>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</si>
  <si>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</si>
  <si>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</si>
  <si>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</si>
  <si>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</si>
  <si>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</si>
  <si>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</si>
  <si>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</si>
  <si>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</si>
  <si>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</si>
  <si>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</si>
  <si>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</si>
  <si>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</si>
  <si>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</si>
  <si>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</si>
  <si>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</si>
  <si>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</si>
  <si>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</si>
  <si>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</si>
  <si>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</si>
  <si>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</si>
  <si>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</si>
  <si>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</si>
  <si>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</si>
  <si>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</si>
  <si>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</si>
  <si>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</si>
  <si>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</si>
  <si>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</si>
  <si>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</si>
  <si>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</si>
  <si>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</si>
  <si>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</si>
  <si>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</si>
  <si>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</si>
  <si>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</si>
  <si>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</si>
  <si>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</si>
  <si>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</si>
  <si>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</si>
  <si>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</si>
  <si>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</si>
  <si>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</si>
  <si>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</si>
  <si>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</si>
  <si>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</si>
  <si>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</si>
  <si>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</si>
  <si>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</si>
  <si>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</si>
  <si>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</si>
  <si>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</si>
  <si>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</si>
  <si>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</si>
  <si>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</si>
  <si>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</si>
  <si>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</si>
  <si>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</si>
  <si>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</si>
  <si>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</si>
  <si>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</si>
  <si>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</si>
  <si>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</si>
  <si>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</si>
  <si>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</si>
  <si>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</si>
  <si>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</si>
  <si>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</si>
  <si>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</si>
  <si>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</si>
  <si>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</si>
  <si>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</si>
  <si>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</si>
  <si>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</si>
  <si>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</si>
  <si>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</si>
  <si>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</si>
  <si>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</si>
  <si>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</si>
  <si>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</si>
  <si>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</si>
  <si>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</si>
  <si>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</si>
  <si>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</si>
  <si>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</si>
  <si>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</si>
  <si>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</si>
  <si>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</si>
  <si>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</si>
  <si>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</si>
  <si>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</si>
  <si>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</si>
  <si>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</si>
  <si>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</si>
  <si>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</si>
  <si>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</si>
  <si>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</si>
  <si>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</si>
  <si>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</si>
  <si>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</si>
  <si>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</si>
  <si>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</si>
  <si>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</si>
  <si>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</si>
  <si>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</si>
  <si>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</si>
  <si>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</si>
  <si>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</si>
  <si>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</si>
  <si>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</si>
  <si>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</si>
  <si>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</si>
  <si>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</si>
  <si>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</si>
  <si>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</si>
  <si>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</si>
  <si>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</si>
  <si>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</si>
  <si>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</si>
  <si>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</si>
  <si>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</si>
  <si>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</si>
  <si>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</si>
  <si>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</si>
  <si>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</si>
  <si>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</si>
  <si>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</si>
  <si>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</si>
  <si>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</si>
  <si>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</si>
  <si>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</si>
  <si>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</si>
  <si>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</si>
  <si>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</si>
  <si>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</si>
  <si>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</si>
  <si>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</si>
  <si>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</si>
  <si>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</si>
  <si>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</si>
  <si>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</si>
  <si>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</si>
  <si>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</si>
  <si>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</si>
  <si>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</si>
  <si>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</si>
  <si>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</si>
  <si>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</si>
  <si>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</si>
  <si>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</si>
  <si>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</si>
  <si>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</si>
  <si>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</si>
  <si>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</si>
  <si>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</si>
  <si>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</si>
  <si>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</si>
  <si>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</si>
  <si>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</si>
  <si>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</si>
  <si>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</si>
  <si>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</si>
  <si>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</si>
  <si>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</si>
  <si>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</si>
  <si>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</si>
  <si>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</si>
  <si>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</si>
  <si>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</si>
  <si>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</si>
  <si>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</si>
  <si>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</si>
  <si>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</si>
  <si>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</si>
  <si>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</si>
  <si>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</si>
  <si>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</si>
  <si>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</si>
  <si>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</si>
  <si>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</si>
  <si>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</si>
  <si>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</si>
  <si>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</si>
  <si>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</si>
  <si>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</si>
  <si>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</si>
  <si>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</si>
  <si>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</si>
  <si>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</si>
  <si>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</si>
  <si>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</si>
  <si>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</si>
  <si>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</si>
  <si>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</si>
  <si>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</si>
  <si>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</si>
  <si>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</si>
  <si>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</si>
  <si>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</si>
  <si>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</si>
  <si>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</si>
  <si>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</si>
  <si>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</si>
  <si>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</si>
  <si>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</si>
  <si>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</si>
  <si>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</si>
  <si>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</si>
  <si>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</si>
  <si>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</si>
  <si>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</si>
  <si>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</si>
  <si>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</si>
  <si>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</si>
  <si>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</si>
  <si>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</si>
  <si>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</si>
  <si>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</si>
  <si>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</si>
  <si>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</si>
  <si>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</si>
  <si>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</si>
  <si>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</si>
  <si>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</si>
  <si>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</si>
  <si>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</si>
  <si>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</si>
  <si>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</si>
  <si>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</si>
  <si>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</si>
  <si>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</si>
  <si>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</si>
  <si>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</si>
  <si>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</si>
  <si>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</si>
  <si>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</si>
  <si>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</si>
  <si>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</si>
  <si>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</si>
  <si>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</si>
  <si>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</si>
  <si>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</si>
  <si>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</si>
  <si>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</si>
  <si>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</si>
  <si>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</si>
  <si>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</si>
  <si>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</si>
  <si>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</si>
  <si>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</si>
  <si>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</si>
  <si>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</si>
  <si>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</si>
  <si>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</si>
  <si>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</si>
  <si>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</si>
  <si>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</si>
  <si>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</si>
  <si>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</si>
  <si>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</si>
  <si>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</si>
  <si>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</si>
  <si>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</si>
  <si>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</si>
  <si>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</si>
  <si>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</si>
  <si>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</si>
  <si>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</si>
  <si>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</si>
  <si>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</si>
  <si>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</si>
  <si>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</si>
  <si>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</si>
  <si>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</si>
  <si>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</si>
  <si>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</si>
  <si>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</si>
  <si>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</si>
  <si>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</si>
  <si>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</si>
  <si>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</si>
  <si>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</si>
  <si>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</si>
  <si>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</si>
  <si>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</si>
  <si>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</si>
  <si>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</si>
  <si>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</si>
  <si>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</si>
  <si>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</si>
  <si>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</si>
  <si>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</si>
  <si>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</si>
  <si>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</si>
  <si>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</si>
  <si>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</si>
  <si>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</si>
  <si>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</si>
  <si>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</si>
  <si>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</si>
  <si>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</si>
  <si>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</si>
  <si>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</si>
  <si>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</si>
  <si>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</si>
  <si>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</si>
  <si>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</si>
  <si>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</si>
  <si>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</si>
  <si>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</si>
  <si>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</si>
  <si>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</si>
  <si>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</si>
  <si>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</si>
  <si>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</si>
  <si>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</si>
  <si>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</si>
  <si>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</si>
  <si>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</si>
  <si>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</si>
  <si>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</si>
  <si>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</si>
  <si>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</si>
  <si>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</si>
  <si>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</si>
  <si>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</si>
  <si>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</si>
  <si>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</si>
  <si>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</si>
  <si>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</si>
  <si>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</si>
  <si>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</si>
  <si>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</si>
  <si>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</si>
  <si>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</si>
  <si>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</si>
  <si>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</si>
  <si>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</si>
  <si>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</si>
  <si>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</si>
  <si>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</si>
  <si>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</si>
  <si>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</si>
  <si>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</si>
  <si>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</si>
  <si>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</si>
  <si>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</si>
  <si>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</si>
  <si>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</si>
  <si>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</si>
  <si>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</si>
  <si>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</si>
  <si>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</si>
  <si>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</si>
  <si>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</si>
  <si>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</si>
  <si>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</si>
  <si>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</si>
  <si>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</si>
  <si>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</si>
  <si>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</si>
  <si>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</si>
  <si>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</si>
  <si>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</si>
  <si>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</si>
  <si>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</si>
  <si>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</si>
  <si>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</si>
  <si>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</si>
  <si>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</si>
  <si>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</si>
  <si>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</si>
  <si>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</si>
  <si>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</si>
  <si>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</si>
  <si>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</si>
  <si>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</si>
  <si>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</si>
  <si>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</si>
  <si>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</si>
  <si>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</si>
  <si>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</si>
  <si>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</si>
  <si>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</si>
  <si>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</si>
  <si>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</si>
  <si>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</si>
  <si>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</si>
  <si>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</si>
  <si>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</si>
  <si>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</si>
  <si>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</si>
  <si>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</si>
  <si>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</si>
  <si>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</si>
  <si>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</si>
  <si>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</si>
  <si>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</si>
  <si>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</si>
  <si>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</si>
  <si>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</si>
  <si>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</si>
  <si>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</si>
  <si>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</si>
  <si>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</si>
  <si>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</si>
  <si>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</si>
  <si>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</si>
  <si>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</si>
  <si>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</si>
  <si>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</si>
  <si>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</si>
  <si>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</si>
  <si>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</si>
  <si>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</si>
  <si>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</si>
  <si>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</si>
  <si>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</si>
  <si>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</si>
  <si>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</si>
  <si>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</si>
  <si>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</si>
  <si>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</si>
  <si>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</si>
  <si>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</si>
  <si>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</si>
  <si>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</si>
  <si>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</si>
  <si>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</si>
  <si>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</si>
  <si>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</si>
  <si>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</si>
  <si>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</si>
  <si>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</si>
  <si>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</si>
  <si>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</si>
  <si>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</si>
  <si>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</si>
  <si>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</si>
  <si>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</si>
  <si>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</si>
  <si>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</si>
  <si>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</si>
  <si>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</si>
  <si>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</si>
  <si>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</si>
  <si>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</si>
  <si>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</si>
  <si>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</si>
  <si>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</si>
  <si>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</si>
  <si>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</si>
  <si>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</si>
  <si>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</si>
  <si>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</si>
  <si>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</si>
  <si>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</si>
  <si>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</si>
  <si>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</si>
  <si>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</si>
  <si>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</si>
  <si>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</si>
  <si>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</si>
  <si>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</si>
  <si>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</si>
  <si>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</si>
  <si>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</si>
  <si>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</si>
  <si>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</si>
  <si>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</si>
  <si>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</si>
  <si>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</si>
  <si>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</si>
  <si>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</si>
  <si>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</si>
  <si>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</si>
  <si>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</si>
  <si>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</si>
  <si>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</si>
  <si>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</si>
  <si>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</si>
  <si>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</si>
  <si>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</si>
  <si>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</si>
  <si>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</si>
  <si>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</si>
  <si>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</si>
  <si>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</si>
  <si>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</si>
  <si>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</si>
  <si>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</si>
  <si>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</si>
  <si>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</si>
  <si>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</si>
  <si>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</si>
  <si>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</si>
  <si>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</si>
  <si>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</si>
  <si>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</si>
  <si>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</si>
  <si>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</si>
  <si>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</si>
  <si>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</si>
  <si>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</si>
  <si>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</si>
  <si>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</si>
  <si>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</si>
  <si>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</si>
  <si>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</si>
  <si>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</si>
  <si>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</si>
  <si>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</si>
  <si>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</si>
  <si>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</si>
  <si>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</si>
  <si>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</si>
  <si>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</si>
  <si>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</si>
  <si>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</si>
  <si>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</si>
  <si>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</si>
  <si>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</si>
  <si>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</si>
  <si>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</si>
  <si>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</si>
  <si>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</si>
  <si>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</si>
  <si>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</si>
  <si>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</si>
  <si>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</si>
  <si>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</si>
  <si>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</si>
  <si>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</si>
  <si>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</si>
  <si>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</si>
  <si>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</si>
  <si>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</si>
  <si>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</si>
  <si>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</si>
  <si>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</si>
  <si>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</si>
  <si>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</si>
  <si>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</si>
  <si>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</si>
  <si>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</si>
  <si>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</si>
  <si>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</si>
  <si>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</si>
  <si>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</si>
  <si>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</si>
  <si>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</si>
  <si>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</si>
  <si>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</si>
  <si>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</si>
  <si>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</si>
  <si>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</si>
  <si>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</si>
  <si>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</si>
  <si>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</si>
  <si>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</si>
  <si>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</si>
  <si>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</si>
  <si>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</si>
  <si>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</si>
  <si>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</si>
  <si>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</si>
  <si>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</si>
  <si>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</si>
  <si>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</si>
  <si>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</si>
  <si>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</si>
  <si>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</si>
  <si>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</si>
  <si>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</si>
  <si>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</si>
  <si>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</si>
  <si>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</si>
  <si>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</si>
  <si>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</si>
  <si>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</si>
  <si>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</si>
  <si>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</si>
  <si>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</si>
  <si>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</si>
  <si>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</si>
  <si>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</si>
  <si>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</si>
  <si>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</si>
  <si>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</si>
  <si>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</si>
  <si>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</si>
  <si>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</si>
  <si>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</si>
  <si>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</si>
  <si>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</si>
  <si>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</si>
  <si>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</si>
  <si>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</si>
  <si>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</si>
  <si>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</si>
  <si>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</si>
  <si>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</si>
  <si>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</si>
  <si>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</si>
  <si>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</si>
  <si>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</si>
  <si>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</si>
  <si>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</si>
  <si>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</si>
  <si>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</si>
  <si>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</si>
  <si>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</si>
  <si>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</si>
  <si>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</si>
  <si>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</si>
  <si>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</si>
  <si>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</si>
  <si>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</si>
  <si>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</si>
  <si>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</si>
  <si>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</si>
  <si>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</si>
  <si>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</si>
  <si>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</si>
  <si>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</si>
  <si>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</si>
  <si>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</si>
  <si>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</si>
  <si>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</si>
  <si>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</si>
  <si>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</si>
  <si>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</si>
  <si>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</si>
  <si>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</si>
  <si>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</si>
  <si>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</si>
  <si>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</si>
  <si>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</si>
  <si>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</si>
  <si>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</si>
  <si>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</si>
  <si>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</si>
  <si>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</si>
  <si>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</si>
  <si>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</si>
  <si>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</si>
  <si>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</si>
  <si>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</si>
  <si>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</si>
  <si>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</si>
  <si>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</si>
  <si>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</si>
  <si>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</si>
  <si>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</si>
  <si>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</si>
  <si>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</si>
  <si>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</si>
  <si>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</si>
  <si>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</si>
  <si>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</si>
  <si>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</si>
  <si>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</si>
  <si>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</si>
  <si>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</si>
  <si>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</si>
  <si>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</si>
  <si>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</si>
  <si>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</si>
  <si>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</si>
  <si>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</si>
  <si>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</si>
  <si>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</si>
  <si>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</si>
  <si>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</si>
  <si>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</si>
  <si>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</si>
  <si>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</si>
  <si>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</si>
  <si>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</si>
  <si>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</si>
  <si>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</si>
  <si>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</si>
  <si>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</si>
  <si>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</si>
  <si>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</si>
  <si>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</si>
  <si>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</si>
  <si>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</si>
  <si>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</si>
  <si>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</si>
  <si>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</si>
  <si>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</si>
  <si>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</si>
  <si>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</si>
  <si>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</si>
  <si>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</si>
  <si>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</si>
  <si>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</si>
  <si>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</si>
  <si>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</si>
  <si>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</si>
  <si>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</si>
  <si>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</si>
  <si>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</si>
  <si>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</si>
  <si>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</si>
  <si>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</si>
  <si>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</si>
  <si>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</si>
  <si>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</si>
  <si>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</si>
  <si>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</si>
  <si>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</si>
  <si>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</si>
  <si>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</si>
  <si>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</si>
  <si>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</si>
  <si>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</si>
  <si>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</si>
  <si>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</si>
  <si>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</si>
  <si>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</si>
  <si>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</si>
  <si>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</si>
  <si>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</si>
  <si>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</si>
  <si>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</si>
  <si>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</si>
  <si>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</si>
  <si>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</si>
  <si>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</si>
  <si>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</si>
  <si>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</si>
  <si>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</si>
  <si>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</si>
  <si>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</si>
  <si>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</si>
  <si>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</si>
  <si>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</si>
  <si>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</si>
  <si>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</si>
  <si>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</si>
  <si>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</si>
  <si>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</si>
  <si>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</si>
  <si>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</si>
  <si>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</si>
  <si>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</si>
  <si>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</si>
  <si>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</si>
  <si>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</si>
  <si>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</si>
  <si>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</si>
  <si>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</si>
  <si>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</si>
  <si>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</si>
  <si>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</si>
  <si>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</si>
  <si>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</si>
  <si>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</si>
  <si>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</si>
  <si>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</si>
  <si>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</si>
  <si>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</si>
  <si>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</si>
  <si>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</si>
  <si>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</si>
  <si>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</si>
  <si>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</si>
  <si>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</si>
  <si>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</si>
  <si>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</si>
  <si>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</si>
  <si>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</si>
  <si>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</si>
  <si>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</si>
  <si>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</si>
  <si>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</si>
  <si>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</si>
  <si>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</si>
  <si>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</si>
  <si>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</si>
  <si>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</si>
  <si>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</si>
  <si>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</si>
  <si>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</si>
  <si>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</si>
  <si>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</si>
  <si>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</si>
  <si>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</si>
  <si>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</si>
  <si>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</si>
  <si>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</si>
  <si>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</si>
  <si>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</si>
  <si>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</si>
  <si>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</si>
  <si>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</si>
  <si>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</si>
  <si>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</si>
  <si>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</si>
  <si>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</si>
  <si>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</si>
  <si>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</si>
  <si>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</si>
  <si>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</si>
  <si>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</si>
  <si>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</si>
  <si>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</si>
  <si>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</si>
  <si>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</si>
  <si>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</si>
  <si>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</si>
  <si>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</si>
  <si>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</si>
  <si>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</si>
  <si>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</si>
  <si>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</si>
  <si>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</si>
  <si>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</si>
  <si>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</si>
  <si>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</si>
  <si>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</si>
  <si>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</si>
  <si>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</si>
  <si>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</si>
  <si>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</si>
  <si>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</si>
  <si>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</si>
  <si>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</si>
  <si>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</si>
  <si>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</si>
  <si>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</si>
  <si>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</si>
  <si>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</si>
  <si>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</si>
  <si>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</si>
  <si>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</si>
  <si>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</si>
  <si>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</si>
  <si>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</si>
  <si>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</si>
  <si>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</si>
  <si>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</si>
  <si>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</si>
  <si>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</si>
  <si>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</si>
  <si>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</si>
  <si>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</si>
  <si>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</si>
  <si>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</si>
  <si>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</si>
  <si>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</si>
  <si>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</si>
  <si>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</si>
  <si>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</si>
  <si>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</si>
  <si>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</si>
  <si>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</si>
  <si>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</si>
  <si>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</si>
  <si>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</si>
  <si>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</si>
  <si>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</si>
  <si>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</si>
  <si>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</si>
  <si>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</si>
  <si>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</si>
  <si>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</si>
  <si>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</si>
  <si>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</si>
  <si>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</si>
  <si>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</si>
  <si>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</si>
  <si>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</si>
  <si>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</si>
  <si>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</si>
  <si>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</si>
  <si>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</si>
  <si>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</si>
  <si>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</si>
  <si>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</si>
  <si>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</si>
  <si>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</si>
  <si>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</si>
  <si>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</si>
  <si>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</si>
  <si>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</si>
  <si>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</si>
  <si>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</si>
  <si>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</si>
  <si>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</si>
  <si>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</si>
  <si>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</si>
  <si>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</si>
  <si>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</si>
  <si>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</si>
  <si>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</si>
  <si>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</si>
  <si>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</si>
  <si>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</si>
  <si>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</si>
  <si>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</si>
  <si>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</si>
  <si>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</si>
  <si>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</si>
  <si>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</si>
  <si>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</si>
  <si>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</si>
  <si>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</si>
  <si>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</si>
  <si>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</si>
  <si>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</si>
  <si>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</si>
  <si>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</si>
  <si>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</si>
  <si>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</si>
  <si>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</si>
  <si>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</si>
  <si>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</si>
  <si>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</si>
  <si>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</si>
  <si>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</si>
  <si>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</si>
  <si>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</si>
  <si>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</si>
  <si>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</si>
  <si>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</si>
  <si>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</si>
  <si>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</si>
  <si>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</si>
  <si>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</si>
  <si>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</si>
  <si>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</si>
  <si>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</si>
  <si>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</si>
  <si>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</si>
  <si>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</si>
  <si>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</si>
  <si>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</si>
  <si>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</si>
  <si>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</si>
  <si>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</si>
  <si>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</si>
  <si>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</si>
  <si>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</si>
  <si>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</si>
  <si>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</si>
  <si>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</si>
  <si>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</si>
  <si>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</si>
  <si>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</si>
  <si>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</si>
  <si>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</si>
  <si>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</si>
  <si>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</si>
  <si>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</si>
  <si>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</si>
  <si>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</si>
  <si>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</si>
  <si>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</si>
  <si>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</si>
  <si>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</si>
  <si>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</si>
  <si>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</si>
  <si>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</si>
  <si>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</si>
  <si>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</si>
  <si>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</si>
  <si>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</si>
  <si>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</si>
  <si>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</si>
  <si>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</si>
  <si>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</si>
  <si>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</si>
  <si>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</si>
  <si>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</si>
  <si>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</si>
  <si>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</si>
  <si>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</si>
  <si>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</si>
  <si>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</si>
  <si>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</si>
  <si>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</si>
  <si>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</si>
  <si>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</si>
  <si>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</si>
  <si>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</si>
  <si>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</si>
  <si>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</si>
  <si>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</si>
  <si>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</si>
  <si>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</si>
  <si>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</si>
  <si>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</si>
  <si>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</si>
  <si>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</si>
  <si>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</si>
  <si>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</si>
  <si>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</si>
  <si>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</si>
  <si>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</si>
  <si>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</si>
  <si>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</si>
  <si>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</si>
  <si>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</si>
  <si>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</si>
  <si>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</si>
  <si>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</si>
  <si>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</si>
  <si>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</si>
  <si>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</si>
  <si>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</si>
  <si>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</si>
  <si>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</si>
  <si>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</si>
  <si>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</si>
  <si>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</si>
  <si>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</si>
  <si>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</si>
  <si>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</si>
  <si>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</si>
  <si>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</si>
  <si>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</si>
  <si>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</si>
  <si>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</si>
  <si>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</si>
  <si>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</si>
  <si>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</si>
  <si>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</si>
  <si>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</si>
  <si>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</si>
  <si>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</si>
  <si>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</si>
  <si>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</si>
  <si>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</si>
  <si>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</si>
  <si>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</si>
  <si>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</si>
  <si>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</si>
  <si>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</si>
  <si>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</si>
  <si>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</si>
  <si>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</si>
  <si>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</si>
  <si>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</si>
  <si>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</si>
  <si>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</si>
  <si>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</si>
  <si>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</si>
  <si>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</si>
  <si>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</si>
  <si>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</si>
  <si>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</si>
  <si>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</si>
  <si>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</si>
  <si>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</si>
  <si>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</si>
  <si>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</si>
  <si>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</si>
  <si>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</si>
  <si>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</si>
  <si>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</si>
  <si>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</si>
  <si>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</si>
  <si>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</si>
  <si>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</si>
  <si>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</si>
  <si>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</si>
  <si>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</si>
  <si>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</si>
  <si>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</si>
  <si>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</si>
  <si>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</si>
  <si>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</si>
  <si>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</si>
  <si>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</si>
  <si>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</si>
  <si>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</si>
  <si>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</si>
  <si>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</si>
  <si>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</si>
  <si>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</si>
  <si>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</si>
  <si>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</si>
  <si>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</si>
  <si>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</si>
  <si>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</si>
  <si>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</si>
  <si>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</si>
  <si>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</si>
  <si>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</si>
  <si>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</si>
  <si>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</si>
  <si>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</si>
  <si>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</si>
  <si>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</si>
  <si>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</si>
  <si>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</si>
  <si>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</si>
  <si>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</si>
  <si>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</si>
  <si>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</si>
  <si>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</si>
  <si>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</si>
  <si>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</si>
  <si>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</si>
  <si>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</si>
  <si>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</si>
  <si>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</si>
  <si>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</si>
  <si>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</si>
  <si>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</si>
  <si>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</si>
  <si>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</si>
  <si>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</si>
  <si>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</si>
  <si>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</si>
  <si>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</si>
  <si>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</si>
  <si>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</si>
  <si>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</si>
  <si>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</si>
  <si>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</si>
  <si>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</si>
  <si>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</si>
  <si>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</si>
  <si>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</si>
  <si>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</si>
  <si>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</si>
  <si>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</si>
  <si>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</si>
  <si>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</si>
  <si>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</si>
  <si>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</si>
  <si>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</si>
  <si>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</si>
  <si>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</si>
  <si>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</si>
  <si>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</si>
  <si>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</si>
  <si>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</si>
  <si>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</si>
  <si>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</si>
  <si>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</si>
  <si>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</si>
  <si>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</si>
  <si>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</si>
  <si>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</si>
  <si>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</si>
  <si>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</si>
  <si>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</si>
  <si>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</si>
  <si>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</si>
  <si>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</si>
  <si>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</si>
  <si>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</si>
  <si>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</si>
  <si>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</si>
  <si>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</si>
  <si>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</si>
  <si>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</si>
  <si>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</si>
  <si>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</si>
  <si>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</si>
  <si>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</si>
  <si>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</si>
  <si>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</si>
  <si>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</si>
  <si>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</si>
  <si>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</si>
  <si>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</si>
  <si>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</si>
  <si>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</si>
  <si>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</si>
  <si>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</si>
  <si>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</si>
  <si>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</si>
  <si>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</si>
  <si>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</si>
  <si>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</si>
  <si>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</si>
  <si>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</si>
  <si>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</si>
  <si>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</si>
  <si>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</si>
  <si>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</si>
  <si>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</si>
  <si>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</si>
  <si>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</si>
  <si>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</si>
  <si>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</si>
  <si>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</si>
  <si>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</si>
  <si>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</si>
  <si>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</si>
  <si>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</si>
  <si>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</si>
  <si>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</si>
  <si>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</si>
  <si>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</si>
  <si>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</si>
  <si>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</si>
  <si>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</si>
  <si>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</si>
  <si>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</si>
  <si>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</si>
  <si>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</si>
  <si>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</si>
  <si>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</si>
  <si>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</si>
  <si>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</si>
  <si>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</si>
  <si>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</si>
  <si>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</si>
  <si>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</si>
  <si>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</si>
  <si>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</si>
  <si>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</si>
  <si>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</si>
  <si>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</si>
  <si>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</si>
  <si>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</si>
  <si>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</si>
  <si>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</si>
  <si>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</si>
  <si>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</si>
  <si>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</si>
  <si>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</si>
  <si>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</si>
  <si>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</si>
  <si>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</si>
  <si>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</si>
  <si>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</si>
  <si>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</si>
  <si>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</si>
  <si>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</si>
  <si>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</si>
  <si>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</si>
  <si>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</si>
  <si>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</si>
  <si>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</si>
  <si>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</si>
  <si>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</si>
  <si>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</si>
  <si>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</si>
  <si>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</si>
  <si>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</si>
  <si>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</si>
  <si>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</si>
  <si>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</si>
  <si>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</si>
  <si>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</si>
  <si>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</si>
  <si>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</si>
  <si>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</si>
  <si>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</si>
  <si>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</si>
  <si>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</si>
  <si>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</si>
  <si>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</si>
  <si>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</si>
  <si>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</si>
  <si>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</si>
  <si>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</si>
  <si>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</si>
  <si>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</si>
  <si>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</si>
  <si>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</si>
  <si>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</si>
  <si>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</si>
  <si>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</si>
  <si>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</si>
  <si>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</si>
  <si>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</si>
  <si>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</si>
  <si>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</si>
  <si>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</si>
  <si>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</si>
  <si>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</si>
  <si>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</si>
  <si>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</si>
  <si>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</si>
  <si>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</si>
  <si>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</si>
  <si>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</si>
  <si>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</si>
  <si>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</si>
  <si>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</si>
  <si>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</si>
  <si>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</si>
  <si>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</si>
  <si>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</si>
  <si>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</si>
  <si>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</si>
  <si>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</si>
  <si>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</si>
  <si>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</si>
  <si>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</si>
  <si>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</si>
  <si>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</si>
  <si>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</si>
  <si>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</si>
  <si>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</si>
  <si>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</si>
  <si>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</si>
  <si>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</si>
  <si>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</si>
  <si>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</si>
  <si>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</si>
  <si>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</si>
  <si>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</si>
  <si>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</si>
  <si>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</si>
  <si>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</si>
  <si>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</si>
  <si>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</si>
  <si>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</si>
  <si>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</si>
  <si>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</si>
  <si>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</si>
  <si>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</si>
  <si>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</si>
  <si>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</si>
  <si>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</si>
  <si>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</si>
  <si>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</si>
  <si>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</si>
  <si>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</si>
  <si>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</si>
  <si>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</si>
  <si>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</si>
  <si>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</si>
  <si>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</si>
  <si>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</si>
  <si>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</si>
  <si>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</si>
  <si>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</si>
  <si>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</si>
  <si>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</si>
  <si>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</si>
  <si>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</si>
  <si>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</si>
  <si>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</si>
  <si>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</si>
  <si>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</si>
  <si>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</si>
  <si>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</si>
  <si>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</si>
  <si>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</si>
  <si>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</si>
  <si>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</si>
  <si>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</si>
  <si>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</si>
  <si>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</si>
  <si>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</si>
  <si>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</si>
  <si>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</si>
  <si>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</si>
  <si>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</si>
  <si>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</si>
  <si>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</si>
  <si>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</si>
  <si>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</si>
  <si>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</si>
  <si>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</si>
  <si>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</si>
  <si>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</si>
  <si>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</si>
  <si>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</si>
  <si>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</si>
  <si>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</si>
  <si>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</si>
  <si>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</si>
  <si>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</si>
  <si>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</si>
  <si>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</si>
  <si>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</si>
  <si>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</si>
  <si>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</si>
  <si>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</si>
  <si>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</si>
  <si>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</si>
  <si>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</si>
  <si>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</si>
  <si>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</si>
  <si>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</si>
  <si>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</si>
  <si>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</si>
  <si>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</si>
  <si>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</si>
  <si>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</si>
  <si>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</si>
  <si>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</si>
  <si>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</si>
  <si>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</si>
  <si>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</si>
  <si>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</si>
  <si>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</si>
  <si>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</si>
  <si>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</si>
  <si>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</si>
  <si>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</si>
  <si>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</si>
  <si>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</si>
  <si>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</si>
  <si>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</si>
  <si>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</si>
  <si>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</si>
  <si>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</si>
  <si>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</si>
  <si>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</si>
  <si>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</si>
  <si>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</si>
  <si>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</si>
  <si>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</si>
  <si>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</si>
  <si>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</si>
  <si>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</si>
  <si>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</si>
  <si>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</si>
  <si>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</si>
  <si>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</si>
  <si>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</si>
  <si>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</si>
  <si>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</si>
  <si>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</si>
  <si>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</si>
  <si>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</si>
  <si>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</si>
  <si>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</si>
  <si>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</si>
  <si>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</si>
  <si>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</si>
  <si>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</si>
  <si>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</si>
  <si>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</si>
  <si>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</si>
  <si>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</si>
  <si>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</si>
  <si>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</si>
  <si>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</si>
  <si>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</si>
  <si>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</si>
  <si>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</si>
  <si>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</si>
  <si>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</si>
  <si>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</si>
  <si>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</si>
  <si>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</si>
  <si>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</si>
  <si>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</si>
  <si>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</si>
  <si>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</si>
  <si>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</si>
  <si>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</si>
  <si>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</si>
  <si>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</si>
  <si>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</si>
  <si>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</si>
  <si>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</si>
  <si>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</si>
  <si>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</si>
  <si>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</si>
  <si>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</si>
  <si>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</si>
  <si>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</si>
  <si>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</si>
  <si>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</si>
  <si>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</si>
  <si>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</si>
  <si>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</si>
  <si>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</si>
  <si>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</si>
  <si>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</si>
  <si>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</si>
  <si>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</si>
  <si>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</si>
  <si>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</si>
  <si>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</si>
  <si>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</si>
  <si>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</si>
  <si>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</si>
  <si>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</si>
  <si>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</si>
  <si>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</si>
  <si>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</si>
  <si>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</si>
  <si>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</si>
  <si>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</si>
  <si>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</si>
  <si>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</si>
  <si>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</si>
  <si>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</si>
  <si>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</si>
  <si>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</si>
  <si>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</si>
  <si>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</si>
  <si>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</si>
  <si>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</si>
  <si>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</si>
  <si>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</si>
  <si>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</si>
  <si>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</si>
  <si>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</si>
  <si>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</si>
  <si>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</si>
  <si>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</si>
  <si>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</si>
  <si>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</si>
  <si>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</si>
  <si>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</si>
  <si>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</si>
  <si>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</si>
  <si>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</si>
  <si>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</si>
  <si>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</si>
  <si>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</si>
  <si>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</si>
  <si>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</si>
  <si>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</si>
  <si>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</si>
  <si>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</si>
  <si>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</si>
  <si>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</si>
  <si>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</si>
  <si>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</si>
  <si>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</si>
  <si>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</si>
  <si>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</si>
  <si>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</si>
  <si>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</si>
  <si>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</si>
  <si>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</si>
  <si>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</si>
  <si>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</si>
  <si>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</si>
  <si>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</si>
  <si>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</si>
  <si>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</si>
  <si>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</si>
  <si>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</si>
  <si>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</si>
  <si>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</si>
  <si>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</si>
  <si>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</si>
  <si>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</si>
  <si>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</si>
  <si>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</si>
  <si>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</si>
  <si>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</si>
  <si>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</si>
  <si>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</si>
  <si>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</si>
  <si>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</si>
  <si>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</si>
  <si>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</si>
  <si>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</si>
  <si>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</si>
  <si>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</si>
  <si>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</si>
  <si>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</si>
  <si>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</si>
  <si>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</si>
  <si>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</si>
  <si>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</si>
  <si>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</si>
  <si>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</si>
  <si>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</si>
  <si>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</si>
  <si>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</si>
  <si>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</si>
  <si>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</si>
  <si>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</si>
  <si>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</si>
  <si>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</si>
  <si>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</si>
  <si>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</si>
  <si>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</si>
  <si>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</si>
  <si>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</si>
  <si>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</si>
  <si>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</si>
  <si>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</si>
  <si>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</si>
  <si>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</si>
  <si>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</si>
  <si>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</si>
  <si>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</si>
  <si>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</si>
  <si>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</si>
  <si>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</si>
  <si>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</si>
  <si>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</si>
  <si>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</si>
  <si>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</si>
  <si>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</si>
  <si>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</si>
  <si>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</si>
  <si>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</si>
  <si>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</si>
  <si>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</si>
  <si>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</si>
  <si>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</si>
  <si>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</si>
  <si>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</si>
  <si>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</si>
  <si>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</si>
  <si>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</si>
  <si>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</si>
  <si>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</si>
  <si>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</si>
  <si>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</si>
  <si>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</si>
  <si>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</si>
  <si>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</si>
  <si>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</si>
  <si>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</si>
  <si>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</si>
  <si>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</si>
  <si>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</si>
  <si>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</si>
  <si>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</si>
  <si>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</si>
  <si>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</si>
  <si>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</si>
  <si>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</si>
  <si>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</si>
  <si>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</si>
  <si>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</si>
  <si>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</si>
  <si>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</si>
  <si>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</si>
  <si>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</si>
  <si>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</si>
  <si>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</si>
  <si>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</si>
  <si>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</si>
  <si>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</si>
  <si>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</si>
  <si>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</si>
  <si>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</si>
  <si>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</si>
  <si>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</si>
  <si>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</si>
  <si>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</si>
  <si>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</si>
  <si>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</si>
  <si>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</si>
  <si>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</si>
  <si>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</si>
  <si>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</si>
  <si>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</si>
  <si>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</si>
  <si>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</si>
  <si>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</si>
  <si>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</si>
  <si>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</si>
  <si>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</si>
  <si>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</si>
  <si>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</si>
  <si>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</si>
  <si>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</si>
  <si>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</si>
  <si>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</si>
  <si>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</si>
  <si>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</si>
  <si>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</si>
  <si>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</si>
  <si>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</si>
  <si>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</si>
  <si>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</si>
  <si>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</si>
  <si>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</si>
  <si>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</si>
  <si>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</si>
  <si>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</si>
  <si>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</si>
  <si>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</si>
  <si>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</si>
  <si>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</si>
  <si>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</si>
  <si>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</si>
  <si>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</si>
  <si>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</si>
  <si>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</si>
  <si>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</si>
  <si>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</si>
  <si>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</si>
  <si>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</si>
  <si>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</si>
  <si>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</si>
  <si>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</si>
  <si>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</si>
  <si>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</si>
  <si>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</si>
  <si>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</si>
  <si>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</si>
  <si>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</si>
  <si>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</si>
  <si>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</si>
  <si>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</si>
  <si>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</si>
  <si>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</si>
  <si>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</si>
  <si>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</si>
  <si>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</si>
  <si>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</si>
  <si>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</si>
  <si>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</si>
  <si>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</si>
  <si>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</si>
  <si>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</si>
  <si>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</si>
  <si>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</si>
  <si>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</si>
  <si>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</si>
  <si>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</si>
  <si>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</si>
  <si>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</si>
  <si>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</si>
  <si>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</si>
  <si>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</si>
  <si>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</si>
  <si>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</si>
  <si>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</si>
  <si>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</si>
  <si>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</si>
  <si>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</si>
  <si>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</si>
  <si>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</si>
  <si>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</si>
  <si>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</si>
  <si>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</si>
  <si>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</si>
  <si>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</si>
  <si>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</si>
  <si>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</si>
  <si>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</si>
  <si>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</si>
  <si>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</si>
  <si>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</si>
  <si>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</si>
  <si>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</si>
  <si>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</si>
  <si>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</si>
  <si>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</si>
  <si>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</si>
  <si>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</si>
  <si>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</si>
  <si>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</si>
  <si>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</si>
  <si>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</si>
  <si>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</si>
  <si>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</si>
  <si>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</si>
  <si>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</si>
  <si>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</si>
  <si>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</si>
  <si>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</si>
  <si>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</si>
  <si>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</si>
  <si>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</si>
  <si>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</si>
  <si>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</si>
  <si>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</si>
  <si>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</si>
  <si>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</si>
  <si>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</si>
  <si>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</si>
  <si>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</si>
  <si>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</si>
  <si>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</si>
  <si>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</si>
  <si>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</si>
  <si>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</si>
  <si>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</si>
  <si>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</si>
  <si>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</si>
  <si>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</si>
  <si>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</si>
  <si>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</si>
  <si>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</si>
  <si>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</si>
  <si>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</si>
  <si>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</si>
  <si>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</si>
  <si>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</si>
  <si>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</si>
  <si>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</si>
  <si>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</si>
  <si>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</si>
  <si>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</si>
  <si>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</si>
  <si>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</si>
  <si>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</si>
  <si>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</si>
  <si>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</si>
  <si>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</si>
  <si>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</si>
  <si>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</si>
  <si>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</si>
  <si>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</si>
  <si>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</si>
  <si>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</si>
  <si>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</si>
  <si>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</si>
  <si>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</si>
  <si>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</si>
  <si>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</si>
  <si>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</si>
  <si>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</si>
  <si>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</si>
  <si>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</si>
  <si>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</si>
  <si>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</si>
  <si>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</si>
  <si>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</si>
  <si>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</si>
  <si>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</si>
  <si>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</si>
  <si>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</si>
  <si>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</si>
  <si>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</si>
  <si>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</si>
  <si>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</si>
  <si>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</si>
  <si>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</si>
  <si>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</si>
  <si>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</si>
  <si>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</si>
  <si>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</si>
  <si>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</si>
  <si>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</si>
  <si>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</si>
  <si>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</si>
  <si>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</si>
  <si>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</si>
  <si>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</si>
  <si>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</si>
  <si>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</si>
  <si>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</si>
  <si>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</si>
  <si>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</si>
  <si>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</si>
  <si>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</si>
  <si>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</si>
  <si>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</si>
  <si>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</si>
  <si>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</si>
  <si>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</si>
  <si>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</si>
  <si>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</si>
  <si>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</si>
  <si>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</si>
  <si>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</si>
  <si>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</si>
  <si>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</si>
  <si>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</si>
  <si>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</si>
  <si>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</si>
  <si>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</si>
  <si>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</si>
  <si>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</si>
  <si>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</si>
  <si>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</si>
  <si>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</si>
  <si>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</si>
  <si>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</si>
  <si>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</si>
  <si>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</si>
  <si>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</si>
  <si>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</si>
  <si>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</si>
  <si>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</si>
  <si>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</si>
  <si>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</si>
  <si>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</si>
  <si>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</si>
  <si>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</si>
  <si>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</si>
  <si>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</si>
  <si>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</si>
  <si>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</si>
  <si>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</si>
  <si>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</si>
  <si>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</si>
  <si>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</si>
  <si>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</si>
  <si>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</si>
  <si>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</si>
  <si>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</si>
  <si>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</si>
  <si>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</si>
  <si>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</si>
  <si>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</si>
  <si>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</si>
  <si>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</si>
  <si>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</si>
  <si>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</si>
  <si>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</si>
  <si>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</si>
  <si>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</si>
  <si>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</si>
  <si>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</si>
  <si>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</si>
  <si>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</si>
  <si>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</si>
  <si>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</si>
  <si>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</si>
  <si>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</si>
  <si>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</si>
  <si>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</si>
  <si>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</si>
  <si>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</si>
  <si>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</si>
  <si>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</si>
  <si>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</si>
  <si>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</si>
  <si>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</si>
  <si>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</si>
  <si>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</si>
  <si>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</si>
  <si>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</si>
  <si>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</si>
  <si>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</si>
  <si>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</si>
  <si>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</si>
  <si>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</si>
  <si>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</si>
  <si>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</si>
  <si>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</si>
  <si>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</si>
  <si>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</si>
  <si>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</si>
  <si>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</si>
  <si>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</si>
  <si>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</si>
  <si>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</si>
  <si>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</si>
  <si>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</si>
  <si>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</si>
  <si>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</si>
  <si>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</si>
  <si>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</si>
  <si>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</si>
  <si>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</si>
  <si>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</si>
  <si>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</si>
  <si>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</si>
  <si>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</si>
  <si>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</si>
  <si>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</si>
  <si>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</si>
  <si>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</si>
  <si>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</si>
  <si>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</si>
  <si>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</si>
  <si>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</si>
  <si>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</si>
  <si>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</si>
  <si>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</si>
  <si>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</si>
  <si>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</si>
  <si>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</si>
  <si>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</si>
  <si>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</si>
  <si>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</si>
  <si>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</si>
  <si>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</si>
  <si>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</si>
  <si>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</si>
  <si>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</si>
  <si>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</si>
  <si>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</si>
  <si>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</si>
  <si>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</si>
  <si>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</si>
  <si>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</si>
  <si>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</si>
  <si>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</si>
  <si>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</si>
  <si>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</si>
  <si>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</si>
  <si>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</si>
  <si>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</si>
  <si>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</si>
  <si>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</si>
  <si>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</si>
  <si>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</si>
  <si>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</si>
  <si>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</si>
  <si>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</si>
  <si>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</si>
  <si>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</si>
  <si>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</si>
  <si>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</si>
  <si>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</si>
  <si>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</si>
  <si>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</si>
  <si>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</si>
  <si>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</si>
  <si>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</si>
  <si>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</si>
  <si>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</si>
  <si>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</si>
  <si>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</si>
  <si>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</si>
  <si>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</si>
  <si>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</si>
  <si>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</si>
  <si>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60 min </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</si>
  <si>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</si>
  <si>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</si>
  <si>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</si>
  <si>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</si>
  <si>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</si>
  <si>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</si>
  <si>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</si>
  <si>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</si>
  <si>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</si>
  <si>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</si>
  <si>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</si>
  <si>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</si>
  <si>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</si>
  <si>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</si>
  <si>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PCM-20251030-00001183</t>
  </si>
  <si>
    <t xml:space="preserve">EM team need 40 min </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</si>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</sst>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297.6705093749988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1.0515740740738693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0.15524305556027684</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4.8298611109203193E-2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45960.618935185186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45960.618935185186</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45960.618935185186</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45960.618935185186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45960.618935185186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45960.618935185186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45960.618935185186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45960.618935185186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45960.618935185186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45960.618935185186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45960.618935185186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45960.618935185186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45960.618935185186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45960.618935185186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45960.618935185186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45960.618935185186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45960.618935185186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45960.618935185186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45960.618935185186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45960.618935185186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45960.618935185186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45960.618935185186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45960.618935185186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45960.618935185186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45960.618935185186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45960.618935185186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45960.618935185186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45960.618935185186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45960.618935185186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45960.618935185186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45960.618935185186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45960.618935185186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45960.618935185186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45960.618935185186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45960.618935185186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45960.618935185186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45960.618935185186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45960.618935185186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45960.618935185186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45960.618935185186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45960.618935185186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45960.618935185186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45960.618935185186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45960.618935185186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45960.618935185186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45960.618935185186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45960.618935185186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45960.618935185186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45960.618935185186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45960.618935185186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45960.618935185186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45960.618935185186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45960.618935185186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45960.618935185186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45960.618935185186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45960.618935185186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45960.618935185186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45960.618935185186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45960.618935185186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45960.618935185186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45960.618935185186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45960.618935185186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45960.618935185186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45960.618935185186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45960.618935185186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45960.618935185186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45960.618935185186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45960.618935185186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45960.618935185186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45960.618935185186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45960.618935185186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45960.618935185186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45960.618935185186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45960.618935185186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45960.618935185186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45960.618935185186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45960.618935185186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45960.618935185186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45960.618935185186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45960.618935185186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45960.618935185186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45960.618935185186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45960.618935185186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45960.618935185186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45960.618935185186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45960.618935185186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45960.618935185186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45960.618935185186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45960.618935185186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45960.618935185186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45960.618935185186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45960.618935185186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45960.618935185186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45960.618935185186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45960.618935185186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45960.618935185186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45960.618935185186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45960.618935185186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45960.618935185186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45960.618935185186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45960.618935185186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45960.618935185186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45960.618935185186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45960.618935185186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45960.618935185186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45960.618935185186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45960.618935185186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45960.618935185186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45960.618935185186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45960.618935185186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45960.618935185186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45960.618935185186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45960.618935185186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45960.618935185186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45960.618935185186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45960.618935185186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45960.618935185186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45960.618935185186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45960.618935185186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45960.618935185186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45960.618935185186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45960.618935185186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45960.618935185186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45960.618935185186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45960.618935185186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45960.618935185186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45960.618935185186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45960.618935185186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45960.618935185186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45960.618935185186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45960.618935185186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45960.618935185186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45960.618935185186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45960.618935185186</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45960.618935185186</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135.61909733796347</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1.8768518518554629</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1.5046296299260575E-2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45960.618935185186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45960.618935185186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45960.618935185186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45960.618935185186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45960.618935185186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45960.618935185186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45960.618935185186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45960.618935185186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45960.618935185186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45960.618935185186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45960.618935185186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45960.618935185186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45960.618935185186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45960.618935185186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45960.618935185186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45960.618935185186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45960.618935185186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45960.618935185186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45960.618935185186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45960.618935185186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45960.618935185186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45960.618935185186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45960.618935185186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45960.618935185186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45960.618935185186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45960.618935185186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45960.618935185186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45960.618935185186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45960.618935185186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45960.618935185186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45960.618935185186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45960.618935185186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45960.618935185186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45960.618935185186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45960.618935185186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45960.618935185186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45960.618935185186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45960.618935185186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45960.618935185186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45960.618935185186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45960.618935185186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45960.618935185186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45960.618935185186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45960.618935185186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45960.618935185186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45960.618935185186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45960.618935185186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45960.618935185186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45960.618935185186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45960.618935185186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45960.618935185186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45960.618935185186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45960.618935185186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45960.618935185186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45960.618935185186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45960.618935185186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45960.618935185186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45960.618935185186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45960.618935185186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45960.618935185186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45960.618935185186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45960.618935185186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45960.618935185186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45960.618935185186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45960.618935185186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45960.618935185186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45960.618935185186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45960.618935185186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45960.618935185186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45960.618935185186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45960.618935185186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45960.618935185186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45960.618935185186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45960.618935185186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45960.618935185186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45960.618935185186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45960.618935185186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45960.618935185186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45960.618935185186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45960.618935185186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45960.618935185186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45960.618935185186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45960.618935185186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45960.618935185186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45960.618935185186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45960.618935185186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45960.618935185186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45960.618935185186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45960.618935185186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45960.618935185186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45960.618935185186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45960.618935185186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45960.618935185186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45960.618935185186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45960.618935185186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45960.618935185186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45960.618935185186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45960.618935185186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45960.618935185186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45960.618935185186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45960.618935185186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45960.618935185186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45960.618935185186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45960.618935185186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45960.618935185186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45960.618935185186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45960.618935185186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45960.618935185186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45960.618935185186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45960.618935185186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45960.618935185186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45960.618935185186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45960.618935185186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45960.618935185186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45960.618935185186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45960.618935185186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45960.618935185186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45960.618935185186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45960.618935185186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45960.618935185186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45960.618935185186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45960.618935185186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45960.618935185186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45960.618935185186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45960.618935185186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45960.618935185186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45960.618935185186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45960.618935185186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45960.618935185186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45960.618935185186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45960.618935185186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45960.618935185186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45960.618935185186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45960.618935185186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45960.618935185186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45960.618935185186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45960.618935185186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45960.618935185186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45960.618935185186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45960.618935185186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45960.618935185186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45960.618935185186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45960.618935185186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45960.618935185186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45960.618935185186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45960.618935185186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45960.618935185186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45960.618935185186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45960.618935185186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45960.618935185186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45960.618935185186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45960.618935185186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45960.618935185186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45960.618935185186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45960.618935185186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45960.618935185186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45960.618935185186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45960.618935185186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45960.618935185186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45960.618935185186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45960.618935185186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45960.618935185186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45960.618935185186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45960.618935185186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45960.618935185186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45960.618935185186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45960.618935185186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45960.618935185186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45960.618935185186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45960.618935185186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45960.618935185186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45960.618935185186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45960.618935185186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45960.618935300925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45960.618935300925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45960.618935300925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45960.618935300925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45960.618935300925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45960.618935300925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45960.618935300925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45960.618935300925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45960.618935300925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45960.618935300925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45960.618935300925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45960.618935300925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45960.618935300925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45960.618935300925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45960.618935300925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45960.618935300925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45960.618935300925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45960.618935300925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45960.618935300925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45960.618935300925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45960.618935300925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45960.618935300925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45960.618935300925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45960.618935300925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45960.618935300925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45960.618935300925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45960.618935300925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45960.618935300925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45960.618935300925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45960.618935300925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45960.618935300925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45960.618935300925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45960.618935300925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45960.618935300925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45960.618935300925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45960.618935300925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45960.618935300925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45960.618935300925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45960.618935300925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45960.618935300925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45960.618935300925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45960.618935300925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45960.618935300925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45960.618935300925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45960.618935300925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45960.618935300925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45960.618935300925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45960.618935300925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45960.618935300925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45960.618935300925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45960.618935300925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45960.618935300925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45960.618935300925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45960.618935300925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45960.618935300925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45960.618935300925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45960.618935300925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45960.618935300925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45960.618935300925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45960.618935300925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45960.618935300925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45960.618935300925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45960.618935300925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45960.618935300925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45960.618935300925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45960.618935300925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45960.618935300925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45960.618935300925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45960.618935300925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45960.618935300925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45960.618935300925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45960.618935300925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45960.618935300925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45960.618935300925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45960.618935300925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45960.618935300925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45960.618935300925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45960.618935300925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45960.618935300925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45960.618935300925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45960.618935300925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45960.618935300925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45960.618935300925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45960.618935300925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45960.618935300925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45960.618935300925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45960.618935300925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45960.618935300925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45960.618935300925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45960.618935300925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45960.618935300925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45960.618935300925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45960.618935300925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45960.618935300925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45960.618935300925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45960.618935300925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45960.618935300925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45960.618935300925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45960.618935300925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45960.618935300925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45960.618935300925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45960.618935300925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45960.618935300925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45960.618935300925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45960.618935300925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45960.618935300925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45960.618935300925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45960.618935300925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45960.618935300925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45960.618935300925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45960.618935300925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45960.618935300925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45960.618935300925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45960.618935300925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45960.618935300925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45960.618935300925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45960.618935300925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45960.618935300925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45960.618935300925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45960.618935300925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45960.618935300925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45960.618935300925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45960.618935300925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45960.618935300925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45960.618935300925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45960.618935300925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45960.618935300925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45960.618935300925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45960.618935300925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45960.618935300925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45960.618935300925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45960.618935300925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45960.618935300925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45960.618935300925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45960.618935300925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45960.618935300925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45960.618935300925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45960.618935300925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45960.618935300925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45960.618935300925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45960.618935300925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45960.618935300925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45960.618935300925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45960.618935300925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45960.618935300925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45960.618935300925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45960.618935300925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45960.618935300925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45960.618935300925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45960.618935300925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45960.618935300925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45960.618935300925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45960.618935300925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45960.618935300925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45960.618935300925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45960.618935300925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45960.618935300925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45960.618935300925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45960.618935300925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45960.618935300925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45960.618935300925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45960.618935300925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45960.618935300925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45960.618935300925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45960.618935300925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45960.618935300925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45960.618935300925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45960.618935300925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45960.618935300925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45960.618935300925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45960.618935300925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45960.618935300925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45960.618935300925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45960.618935300925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45960.618935300925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45960.618935300925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45960.618935300925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45960.618935300925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45960.618935300925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45960.618935300925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45960.618935300925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45960.618935300925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45960.618935300925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45960.618935300925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45960.618935300925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45960.618935300925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45960.618935300925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45960.618935300925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45960.618935300925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45960.618935300925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45960.618935300925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45960.618935300925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45960.618935300925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45960.618935300925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45960.618935300925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45960.618935300925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45960.618935300925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45960.618935300925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45960.618935300925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45960.618935300925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45960.618935300925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45960.618935300925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45960.618935300925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45960.618935300925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45960.618935300925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45960.618935300925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45960.618935300925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45960.618935300925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45960.618935300925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45960.618935300925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45960.618935300925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45960.618935300925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45960.618935300925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45960.618935300925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45960.618935300925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45960.618935300925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45960.618935300925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45960.618935300925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45960.618935300925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45960.618935300925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45960.618935300925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45960.618935300925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45960.618935300925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45960.618935300925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45960.618935300925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45960.618935300925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45960.618935300925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45960.618935300925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45960.618935300925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45960.618935300925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45960.618935300925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45960.618935300925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45960.618935300925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45960.618935300925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45960.618935300925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45960.618935300925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45960.618935300925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45960.618935300925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45960.618935300925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45960.618935300925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45960.618935300925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45960.618935300925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45960.618935300925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45960.618935300925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45960.618935300925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45960.618935300925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45960.618935300925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45960.618935300925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45960.618935300925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45960.618935300925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45960.618935300925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45960.618935300925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45960.618935300925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45960.618935300925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45960.618935300925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45960.618935300925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45960.618935300925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45960.618935300925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45960.618935300925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45960.618935300925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45960.618935300925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45960.618935300925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45960.618935300925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45960.618935300925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45960.618935300925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45960.618935300925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45960.618935300925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45960.618935300925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45960.618935300925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45960.618935300925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45960.618935300925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45960.618935300925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45960.618935300925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45960.618935300925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45960.618935300925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45960.618935300925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45960.618935300925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45960.618935300925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45960.618935300925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45960.618935300925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45960.618935300925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45960.618935300925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45960.618935300925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45960.618935300925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45960.618935300925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45960.618935300925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45960.618935300925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45960.618935300925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45960.618935300925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45960.618935300925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45960.618935300925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45960.618935300925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45960.618935300925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45960.618935300925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45960.618935300925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45960.618935300925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45960.618935300925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45960.618935300925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45960.618935300925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45960.618935300925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45960.618935300925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45960.618935300925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45960.618935300925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45960.618935300925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45960.618935300925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45960.618935300925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45960.618935300925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45960.618935300925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45960.618935300925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45960.618935300925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45960.618935300925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45960.618935300925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45960.618935300925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45960.618935300925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45960.618935300925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45960.618935300925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45960.618935300925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45960.618935300925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45960.618935300925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45960.618935300925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45960.618935300925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45960.618935300925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45960.618935300925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45960.618935300925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45960.618935300925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45960.618935300925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45960.618935300925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45960.618935300925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45960.618935300925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45960.618935300925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45960.618935300925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45960.618935300925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45960.618935300925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45960.618935300925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45960.618935300925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45960.618935300925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45960.618935300925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45960.618935300925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45960.618935300925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45960.618935300925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45960.618935300925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45960.618935300925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45960.618935300925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45960.618935300925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45960.618935300925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45960.618935300925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45960.618935300925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45960.618935300925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45960.618935300925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45960.618935300925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45960.618935300925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45960.618935300925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45960.618935300925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45960.618935300925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45960.618935300925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45960.618935300925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45960.618935300925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45960.618935300925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45960.618935300925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45960.618935300925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45960.618935300925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45960.618935300925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45960.618935300925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45960.618935300925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45960.618935300925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45960.618935300925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45960.618935300925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45960.618935300925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45960.618935300925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45960.618935300925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45960.618935300925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45960.618935300925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45960.618935300925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45960.618935300925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45960.618935300925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45960.618935300925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45960.618935300925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45960.618935300925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45960.618935300925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45960.618935300925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45960.618935300925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45960.618935300925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45960.618935300925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45960.618935300925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45960.618935300925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45960.618935300925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45960.618935300925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45960.618935300925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45960.618935300925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45960.618935300925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45960.618935300925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45960.618935300925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45960.618935300925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45960.618935300925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45960.618935300925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45960.618935300925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45960.618935300925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45960.618935300925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45960.618935300925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45960.618935300925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45960.618935300925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45960.618935300925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45960.618935300925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45960.618935300925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45960.618935300925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45960.618935300925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45960.618935300925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45960.618935300925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45960.618935300925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45960.618935300925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45960.618935300925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45960.618935300925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45960.618935300925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45960.618935300925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45960.618935300925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45960.618935300925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45960.618935300925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45960.618935300925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45960.618935300925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45960.618935300925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45960.618935300925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45960.618935300925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45960.618935300925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45960.618935300925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45960.618935300925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45960.618935300925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45960.618935300925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45960.618935300925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45960.618935300925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45960.618935300925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45960.618935300925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45960.618935300925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45960.618935300925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45960.618935300925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45960.618935300925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45960.618935300925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45960.618935300925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45960.618935300925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45960.618935300925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45960.618935300925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45960.618935300925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45960.618935300925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45960.618935300925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45960.618935300925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45960.618935300925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45960.618935300925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45960.618935300925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45960.618935300925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45960.618935300925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45960.618935300925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45960.618935300925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45960.618935300925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45960.618935300925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45960.618935300925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45960.618935300925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45960.618935300925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45960.618935300925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45960.618935300925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45960.618935300925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45960.618935300925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45960.618935300925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45960.618935300925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45960.618935300925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45960.618935300925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45960.618935300925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45960.618935300925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45960.618935300925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45960.618935300925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45960.618935300925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45960.618935300925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45960.618935300925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45960.618935300925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45960.618935300925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45960.618935300925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45960.618935300925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45960.618935300925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45960.618935300925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45960.618935300925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45960.618935300925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45960.618935300925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45960.618935300925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45960.618935300925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45960.618935300925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45960.618935300925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45960.618935300925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45960.618935300925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45960.618935300925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45960.618935300925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45960.618935300925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45960.618935300925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45960.618935300925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45960.618935300925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45960.618935300925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45960.618935300925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45960.618935300925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45960.618935300925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45960.618935300925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45960.618935300925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45960.618935300925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45960.618935300925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45960.618935300925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45960.618935300925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45960.618935300925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45960.618935300925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45960.618935300925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45960.618935300925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45960.618935300925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45960.618935300925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45960.618935300925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45960.618935300925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45960.618935300925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45960.618935300925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45960.618935300925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45960.618935300925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45960.618935300925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45960.618935300925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45960.618935300925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45960.618935300925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45960.618935300925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45960.618935300925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45960.618935300925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45960.618935300925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45960.618935300925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45960.618935300925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45960.618935300925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45960.618935300925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45960.618935300925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45960.618935300925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45960.618935300925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45960.618935300925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45960.618935300925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45960.618935300925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45960.618935300925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45960.618935300925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45960.618935300925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45960.618935300925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45960.618935300925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45960.618935300925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45960.618935300925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45960.618935300925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45960.618935300925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45960.618935300925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45960.618935300925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45960.618935300925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45960.618935300925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45960.618935300925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45960.618935300925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45960.618935300925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45960.618935300925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45960.618935300925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45960.618935300925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45960.618935300925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45960.618935300925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45960.618935300925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45960.618935300925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45960.618935300925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45960.618935300925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45960.618935300925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45960.618935300925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45960.618935300925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45960.618935300925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45960.618935300925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45960.618935300925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45960.618935300925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45960.618935300925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45960.618935300925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45960.618935300925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45960.618935300925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45960.618935300925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45960.618935300925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45960.618935300925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45960.618935300925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45960.618935300925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45960.618935300925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45960.618935300925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45960.618935300925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45960.618935300925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45960.618935300925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45960.618935300925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45960.618935300925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45960.618935300925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45960.618935300925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45960.618935300925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45960.618935300925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45960.618935300925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45960.618935300925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45960.618935300925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45960.618935300925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45960.618935300925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45960.618935300925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45960.618935300925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45960.618935300925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45960.618935300925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45960.618935300925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45960.618935300925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45960.618935300925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45960.618935300925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45960.618935300925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45960.618935300925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45960.618935300925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45960.618935300925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45960.618935300925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45960.618935300925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45960.618935300925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45960.618935300925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45960.618935300925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45960.618935300925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45960.618935300925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45960.618935300925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45960.618935300925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45960.618935300925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45960.618935300925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45960.618935300925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45960.618935300925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45960.618935300925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45960.618935300925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45960.618935300925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45960.618935300925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45960.618935300925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45960.618935300925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45960.618935300925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45960.618935300925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45960.618935300925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45960.618935300925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45960.618935300925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45960.618935300925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45960.618935300925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45960.618935300925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45960.618935300925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45960.618935300925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45960.618935300925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45960.618935300925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45960.618935300925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45960.618935300925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45960.618935300925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45960.618935300925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45960.618935300925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45960.618935300925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45960.618935300925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45960.618935300925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45960.618935300925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45960.618935300925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45960.618935300925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45960.618935300925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45960.618935300925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45960.618935300925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45960.618935300925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45960.618935300925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45960.618935300925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45960.618935300925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45960.618935300925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45960.618935300925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45960.618935300925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45960.618935300925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45960.618935300925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45960.618935300925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45960.618935300925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45960.618935300925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45960.618935300925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45960.618935300925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45960.618935300925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45960.618935300925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45960.618935300925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45960.618935300925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45960.618935300925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45960.618935300925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45960.618935300925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45960.618935300925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45960.618935300925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45960.618935300925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45960.618935300925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45960.618935300925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45960.618935300925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45960.618935300925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45960.618935300925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45960.618935300925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45960.618935300925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45960.618935300925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45960.618935300925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45960.618935300925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45960.618935300925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45960.618935300925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45960.618935300925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45960.618935300925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45960.618935300925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45960.618935300925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45960.618935300925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45960.618935300925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45960.618935300925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45960.618935300925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45960.618935300925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45960.618935300925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45960.618935300925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45960.618935300925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45960.618935300925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45960.618935300925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45960.618935300925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45960.618935300925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45960.618935300925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45960.618935300925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45960.618935300925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45960.618935300925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45960.618935300925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45960.618935300925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45960.618935300925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45960.618935300925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45960.618935300925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45960.618935300925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45960.618935300925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45960.618935300925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45960.618935300925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45960.618935300925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45960.618935300925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45960.618935300925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45960.618935300925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45960.618935300925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45960.618935300925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45960.618935300925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45960.618935300925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45960.618935300925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45960.618935300925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45960.618935300925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45960.618935300925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45960.618935300925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45960.618935300925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45960.618935300925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45960.618935300925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45960.618935300925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45960.618935300925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45960.618935300925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45960.618935300925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45960.618935300925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45960.618935300925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45960.618935300925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45960.618935300925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45960.618935300925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45960.618935300925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45960.618935300925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45960.618935300925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45960.618935300925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45960.618935300925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45960.618935300925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45960.618935300925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45960.618935300925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45960.618935300925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45960.618935300925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45960.618935300925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45960.618935300925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45960.618935300925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45960.618935300925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45960.618935300925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45960.618935300925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45960.618935300925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45960.618935300925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45960.618935300925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45960.618935300925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45960.618935300925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45960.618935300925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45960.618935300925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45960.618935300925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45960.618935300925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45960.618935300925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45960.618935300925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45960.618935300925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45960.618935300925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45960.618935300925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45960.618935300925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45960.618935300925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45960.618935300925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45960.618935300925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45960.618935300925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45960.618935300925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45960.618935300925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45960.618935300925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45960.618935300925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45960.618935300925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45960.618935300925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45960.618935300925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45960.618935300925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45960.618935300925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45960.618935300925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45960.618935300925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45960.618935300925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45960.618935300925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45960.618935300925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45960.618935300925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45960.618935300925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45960.618935300925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45960.618935300925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45960.618935300925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45960.618935300925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45960.618935300925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45960.618935300925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45960.618935300925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45960.618935300925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45960.618935300925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45960.618935300925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45960.618935300925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45960.618935300925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45960.618935300925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45960.618935300925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45960.618935300925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45960.618935300925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45960.618935300925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45960.618935300925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45960.618935300925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45960.618935300925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45960.618935300925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45960.618935300925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45960.618935300925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45960.618935300925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45960.618935300925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45960.618935300925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45960.618935300925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45960.618935300925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45960.618935300925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45960.618935300925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45960.618935300925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45960.618935300925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45960.618935300925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45960.618935300925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45960.618935300925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45960.618935300925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45960.618935300925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45960.618935300925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45960.618935300925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45960.618935300925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45960.618935300925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45960.618935300925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45960.618935300925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45960.618935300925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45960.618935300925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45960.618935300925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45960.618935300925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45960.618935300925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45960.618935300925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45960.618935300925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45960.618935300925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45960.618935300925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45960.618935300925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45960.618935300925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45960.618935300925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45960.618935300925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45960.618935300925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45960.618935300925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45960.618935300925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45960.618935300925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45960.618935300925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45960.618935300925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45960.618935300925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45960.618935300925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45960.618935300925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45960.618935300925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45960.618935300925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45960.618935300925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45960.618935300925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45960.618935300925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45960.618935300925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45960.618935300925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45960.618935300925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45960.618935300925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45960.618935300925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45960.618935300925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45960.618935300925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45960.618935300925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45960.618935300925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45960.618935300925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45960.618935300925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45960.618935300925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45960.618935300925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45960.618935300925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45960.618935300925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45960.618935300925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45960.618935300925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45960.618935300925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45960.618935300925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45960.618935300925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45960.618935300925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45960.618935300925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45960.618935300925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45960.618935300925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45960.618935300925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45960.618935300925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45960.618935300925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45960.618935300925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45960.618935300925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45960.618935300925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45960.618935300925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45960.618935300925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45960.618935300925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45960.618935300925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45960.618935300925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45960.618935300925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45960.618935300925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45960.618935300925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45960.618935300925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45960.618935300925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45960.618935300925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45960.618935300925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45960.618935300925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45960.618935300925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45960.618935300925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45960.618935300925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45960.618935300925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45960.618935300925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45960.618935300925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45960.618935300925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45960.618935300925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45960.618935300925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45960.618935300925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45960.618935300925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45960.618935300925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45960.618935300925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45960.618935300925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45960.618935300925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45960.618935300925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45960.618935300925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45960.618935300925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45960.618935300925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45960.618935300925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45960.618935300925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45960.618935300925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45960.618935300925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45960.618935300925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45960.618935300925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45960.618935300925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45960.618935300925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45960.618935300925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45960.618935300925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45960.618935300925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45960.618935300925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45960.618935300925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45960.618935300925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45960.618935300925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45960.618935300925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45960.618935300925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45960.618935300925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45960.618935300925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45960.618935300925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45960.618935300925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45960.618935300925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45960.618935300925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45960.618935300925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45960.618935300925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45960.618935300925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45960.618935300925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45960.618935300925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45960.618935300925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45960.618935300925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45960.618935300925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45960.618935300925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45960.618935300925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45960.618935300925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45960.618935300925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45960.618935300925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45960.618935300925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45960.618935300925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45960.618935300925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45960.618935300925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45960.618935300925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45960.618935300925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45960.618935300925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45960.618935300925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45960.618935300925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45960.618935300925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45960.618935300925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45960.618935300925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45960.618935300925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45960.618935300925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45960.618935300925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45960.618935300925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45960.618935300925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45960.618935300925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45960.618935300925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45960.618935300925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45960.618935300925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45960.618935300925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45960.618935300925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45960.618935300925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45960.618935300925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45960.618935300925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45960.618935300925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45960.618935300925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45960.618935300925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45960.618935300925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45960.618935300925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45960.618935300925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45960.618935300925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45960.618935300925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45960.618935300925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45960.618935300925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45960.618935300925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45960.618935300925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45960.618935300925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45960.618935300925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45960.618935300925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45960.618935300925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45960.618935300925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45960.618935300925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45960.618935300925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45960.618935300925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45960.618935300925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45960.618935300925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45960.618935300925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45960.618935300925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45960.618935300925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45960.618935300925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45960.618935300925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45960.618935300925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45960.618935300925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45960.618935300925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45960.618935300925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45960.618935300925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45960.618935300925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45960.618935300925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45960.618935300925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45960.618935300925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45960.618935300925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45960.618935300925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45960.618935300925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45960.618935300925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45960.618935300925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45960.618935300925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45960.618935300925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45960.618935300925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45960.618935300925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45960.618935300925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45960.618935300925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45960.618935300925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45960.618935300925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45960.618935300925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45960.618935300925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45960.618935300925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45960.618935300925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45960.618935300925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45960.618935300925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45960.618935300925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45960.618935300925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45960.618935300925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45960.618935300925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45960.618935300925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45960.618935300925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45960.618935300925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45960.618935300925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45960.618935300925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45960.618935300925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45960.618935300925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45960.618935300925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45960.618935300925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45960.618935300925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45960.618935300925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45960.618935300925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45960.618935300925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45960.618935300925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45960.618935300925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45960.618935300925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45960.618935300925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45960.618935300925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45960.618935300925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45960.618935300925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45960.618935300925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45960.618935300925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45960.618935300925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45960.618935300925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45960.618935300925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45960.618935300925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45960.618935300925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45960.618935300925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45960.618935300925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45960.618935300925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45960.618935300925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45960.618935300925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45960.618935300925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45960.618935300925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45960.618935300925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45960.618935300925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45960.618935300925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45960.618935300925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45960.618935300925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45960.618935300925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45960.618935300925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45960.618935300925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45960.618935300925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45960.618935300925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45960.618935300925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45960.618935300925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45960.618935300925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45960.618935300925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45960.618935300925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45960.618935300925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45960.618935300925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45960.618935300925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45960.618935300925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257.13821759259008</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35072</v>
      </c>
      <c r="E3" s="98" t="s">
        <v>39021</v>
      </c>
      <c r="F3" s="123">
        <v>45960.396087962959</v>
      </c>
      <c r="G3" s="124">
        <f ca="1">IFERROR(NOW()-F3,"")</f>
        <v>0.2228472222268465</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45960.618935185186</v>
      </c>
      <c r="H4" s="123">
        <v>45960.387592592589</v>
      </c>
      <c r="I4" s="119" t="str">
        <f>IFERROR(VLOOKUP(D4,DB!A:F,6,0),"")</f>
        <v>SCECO</v>
      </c>
      <c r="J4" s="119" t="str">
        <f>IFERROR(VLOOKUP(D4,DB!A:G,7,0),"")</f>
        <v>Dead</v>
      </c>
      <c r="K4" s="125" t="s">
        <v>39120</v>
      </c>
      <c r="L4" s="121" t="str">
        <f>IFERROR(VLOOKUP(D4,DB!A:I,9,0),"")</f>
        <v>Latis</v>
      </c>
    </row>
    <row r="5" spans="1:16" ht="15" customHeight="1">
      <c r="A5" s="119" t="s">
        <v>39121</v>
      </c>
      <c r="B5" s="119" t="str">
        <f>IFERROR(VLOOKUP(D5,DB!A:K,11,0),"")</f>
        <v>R4</v>
      </c>
      <c r="C5" s="120">
        <v>1</v>
      </c>
      <c r="D5" s="121" t="s">
        <v>36111</v>
      </c>
      <c r="E5" s="98" t="s">
        <v>39021</v>
      </c>
      <c r="F5" s="123">
        <v>45960.552384259259</v>
      </c>
      <c r="G5" s="124">
        <f ca="1">IFERROR(NOW()-F5,"")</f>
        <v>6.6550925927003846E-2</v>
      </c>
      <c r="H5" s="123">
        <v>45960.546643518515</v>
      </c>
      <c r="I5" s="119" t="str">
        <f>IFERROR(VLOOKUP(D5,DB!A:F,6,0),"")</f>
        <v>Generator-SG</v>
      </c>
      <c r="J5" s="119" t="str">
        <f>IFERROR(VLOOKUP(D5,DB!A:G,7,0),"")</f>
        <v>Dead</v>
      </c>
      <c r="K5" s="125" t="s">
        <v>39122</v>
      </c>
      <c r="L5" s="121" t="str">
        <f>IFERROR(VLOOKUP(D5,DB!A:I,9,0),"")</f>
        <v>Latis</v>
      </c>
    </row>
    <row r="6" spans="1:16" ht="15" customHeight="1">
      <c r="A6" s="119"/>
      <c r="B6" s="119" t="str">
        <f>IFERROR(VLOOKUP(D6,DB!A:K,11,0),"")</f>
        <v/>
      </c>
      <c r="C6" s="120"/>
      <c r="D6" s="121"/>
      <c r="E6" s="98"/>
      <c r="F6" s="123"/>
      <c r="G6" s="124">
        <f ca="1">IFERROR(NOW()-F6,"")</f>
        <v>45960.618935185186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45960.618935185186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45960.618935185186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45960.618935185186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45960.618935185186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45960.618935185186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45960.618935185186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45960.618935185186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45960.618935185186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45960.618935185186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45960.618935185186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45960.618935185186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45960.618935185186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45960.618935185186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45960.618935185186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45960.618935185186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45960.618935185186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45960.618935185186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45960.618935185186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45960.618935185186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45960.618935185186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45960.618935185186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45960.618935185186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45960.618935185186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45960.618935185186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45960.618935185186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45960.618935185186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45960.618935185186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45960.618935185186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45960.618935185186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45960.618935185186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45960.618935185186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45960.618935185186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45960.618935185186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45960.618935185186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45960.618935185186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45960.618935185186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45960.618935185186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45960.618935185186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45960.618935185186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45960.618935185186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45960.618935185186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45960.618935185186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45960.618935185186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45960.618935185186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45960.618935185186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45960.618935185186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45960.618935185186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45960.618935185186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45960.618935185186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45960.618935185186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45960.618935185186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45960.618935185186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45960.618935185186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45960.618935185186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45960.618935185186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45960.618935185186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45960.618935185186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45960.618935185186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45960.618935185186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45960.618935185186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45960.618935185186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45960.618935185186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45960.618935185186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45960.618935185186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45960.618935185186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45960.618935185186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45960.618935185186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45960.618935185186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45960.618935185186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45960.618935185186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45960.618935185186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45960.618935185186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45960.618935185186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45960.618935185186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45960.618935300925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45960.618935300925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45960.618935300925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45960.618935300925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45960.618935300925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45960.618935300925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45960.618935300925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45960.618935300925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45960.618935300925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45960.618935300925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45960.618935300925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45960.618935300925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45960.618935300925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45960.618935300925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45960.618935300925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45960.618935300925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45960.618935300925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45960.618935300925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45960.618935300925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45960.618935300925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45960.618935300925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45960.618935300925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45960.618935300925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45960.618935300925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45960.618935300925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45960.618935300925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45960.618935300925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45960.618935300925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45960.618935300925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45960.618935300925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45960.618935300925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45960.618935300925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45960.618935300925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45960.618935300925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45960.618935300925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45960.618935300925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45960.618935300925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45960.618935300925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45960.618935300925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45960.618935300925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45960.618935300925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45960.618935300925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45960.618935300925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45960.618935300925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45960.618935300925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45960.618935300925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45960.618935300925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45960.618935300925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45960.618935300925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45960.618935300925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45960.618935300925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45960.618935300925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45960.618935300925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45960.618935300925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45960.618935300925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45960.618935300925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45960.618935300925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45960.618935300925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45960.618935300925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45960.618935300925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45960.618935300925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45960.618935300925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45960.618935300925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45960.618935300925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45960.618935300925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45960.618935300925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45960.618935300925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45960.618935300925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45960.618935300925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45960.618935300925</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45960.618935300925</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68.786874999997963</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34.430057870369637</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11.957824074073869</v>
      </c>
      <c r="H4" s="153">
        <v>45948.661111111112</v>
      </c>
      <c r="I4" s="152" t="str">
        <f>IFERROR(VLOOKUP(D4,DB!A:F,6,0),"")</f>
        <v>SCECO</v>
      </c>
      <c r="J4" s="152" t="str">
        <f>IFERROR(VLOOKUP(D4,DB!A:G,7,0),"")</f>
        <v>Dead</v>
      </c>
      <c r="K4" s="152" t="s">
        <v>39128</v>
      </c>
      <c r="L4" s="152" t="str">
        <f>IFERROR(VLOOKUP(D4,DB!A:I,9,0),"")</f>
        <v>Latis</v>
      </c>
    </row>
    <row r="5" spans="1:13" ht="15">
      <c r="A5" s="152" t="s">
        <v>39129</v>
      </c>
      <c r="B5" s="152" t="str">
        <f>IFERROR(VLOOKUP(D5,DB!A:K,11,0),"")</f>
        <v>R5</v>
      </c>
      <c r="C5" s="152">
        <v>2</v>
      </c>
      <c r="D5" s="152" t="s">
        <v>33013</v>
      </c>
      <c r="E5" s="152" t="s">
        <v>39021</v>
      </c>
      <c r="F5" s="153">
        <v>45960.597094907411</v>
      </c>
      <c r="G5" s="154">
        <f ca="1">IFERROR(NOW()-F5,"")</f>
        <v>2.1840277775481809E-2</v>
      </c>
      <c r="H5" s="153">
        <v>45960.59138888889</v>
      </c>
      <c r="I5" s="152" t="str">
        <f>IFERROR(VLOOKUP(D5,DB!A:F,6,0),"")</f>
        <v>Generator-SG</v>
      </c>
      <c r="J5" s="152" t="str">
        <f>IFERROR(VLOOKUP(D5,DB!A:G,7,0),"")</f>
        <v>Vandalized</v>
      </c>
      <c r="K5" s="152" t="s">
        <v>39130</v>
      </c>
      <c r="L5" s="152" t="str">
        <f>IFERROR(VLOOKUP(D5,DB!A:I,9,0),"")</f>
        <v>Latis</v>
      </c>
    </row>
    <row r="6" spans="1:13" ht="15">
      <c r="A6" s="152"/>
      <c r="B6" s="152" t="str">
        <f>IFERROR(VLOOKUP(D6,DB!A:K,11,0),"")</f>
        <v/>
      </c>
      <c r="C6" s="152"/>
      <c r="D6"/>
      <c r="E6" s="152"/>
      <c r="F6" s="153"/>
      <c r="G6" s="154">
        <f ca="1">IFERROR(NOW()-F6,"")</f>
        <v>45960.618935185186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45960.618935185186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45960.618935185186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45960.618935185186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45960.618935185186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45960.618935185186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45960.618935185186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45960.618935185186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45960.618935185186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45960.618935185186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45960.618935185186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45960.618935185186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45960.618935185186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45960.618935185186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45960.618935185186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45960.618935185186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45960.618935185186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45960.618935185186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45960.618935185186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45960.618935185186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45960.618935185186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45960.618935185186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45960.618935185186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45960.618935185186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45960.618935185186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45960.618935185186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45960.618935185186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45960.618935185186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45960.618935185186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45960.618935185186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45960.618935185186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45960.618935185186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45960.618935185186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45960.618935185186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45960.618935185186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45960.618935185186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45960.618935185186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45960.618935185186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45960.618935185186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45960.618935185186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45960.618935185186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45960.618935185186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45960.618935185186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45960.618935185186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45960.618935185186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45960.618935185186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45960.618935185186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45960.618935185186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45960.618935185186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45960.618935185186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45960.618935185186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45960.618935185186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45960.618935185186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45960.618935185186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45960.618935185186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45960.618935185186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45960.618935185186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45960.618935185186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45960.618935185186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45960.618935185186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45960.618935185186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45960.618935185186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45960.618935185186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45960.618935185186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45960.618935185186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45960.618935185186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45960.618935185186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45960.618935185186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45960.618935185186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45960.618935185186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45960.618935185186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45960.618935185186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45960.618935185186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45960.618935185186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45960.618935185186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45960.618935185186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45960.618935185186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45960.618935185186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45960.618935185186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45960.618935185186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45960.618935185186</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45960.618935185186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45960.618935185186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45960.618935185186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45960.618935185186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45960.618935185186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45960.618935185186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45960.618935185186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45960.618935185186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45960.618935185186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45960.618935185186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45960.618935185186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45960.618935185186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45960.618935185186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45960.618935185186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45960.618935185186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45960.618935185186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45960.618935185186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45960.618935185186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45960.618935185186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45960.618935185186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45960.618935185186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45960.618935185186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45960.618935185186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45960.618935185186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45960.618935185186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45960.618935185186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45960.618935185186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45960.618935185186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45960.618935185186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45960.618935185186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45960.618935185186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45960.618935185186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45960.618935185186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45960.618935185186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45960.618935185186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45960.618935185186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45960.618935185186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45960.618935185186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45960.618935185186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45960.618935185186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45960.618935185186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45960.618935185186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45960.618935185186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45960.618935185186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45960.618935185186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45960.618935185186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45960.618935185186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45960.618935185186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45960.618935185186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45960.618935185186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45960.618935185186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45960.618935185186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45960.618935185186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45960.618935185186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45960.618935185186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45960.618935185186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45960.618935185186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45960.618935185186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45960.618935185186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45960.618935185186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45960.618935185186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45960.618935185186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45960.618935185186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45960.618935185186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45960.618935185186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45960.618935185186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45960.618935185186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45960.618935185186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45960.618935185186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45960.618935185186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45960.618935185186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45960.618935185186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45960.618935185186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45960.618935185186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45960.618935185186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45960.618935185186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45960.618935185186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45960.618935185186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45960.618935185186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45960.618935185186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45960.618935185186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45960.618935185186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45960.618935185186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45960.618935185186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45960.618935185186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45960.618935185186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45960.618935185186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45960.618935185186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45960.618935185186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45960.618935185186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45960.618935185186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45960.618935185186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45960.618935185186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45960.618935185186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45960.618935185186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45960.618935185186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45960.618935185186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45960.618935185186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45960.618935185186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45960.618935185186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45960.618935185186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45960.618935185186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45960.618935185186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45960.618935185186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45960.618935185186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45960.618935185186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45960.618935185186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45960.618935185186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45960.618935185186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45960.618935185186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45960.618935185186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45960.618935185186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45960.618935185186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45960.618935185186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45960.618935185186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45960.618935185186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45960.618935185186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45960.618935185186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45960.618935185186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45960.618935185186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45960.618935185186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45960.618935185186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45960.618935185186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45960.618935185186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45960.618935185186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45960.618935185186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45960.618935185186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45960.618935185186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45960.618935185186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45960.618935185186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45960.618935185186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45960.618935185186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45960.618935185186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45960.618935185186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45960.618935185186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45960.618935185186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45960.618935185186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45960.618935185186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45960.618935185186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45960.618935185186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45960.618935185186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45960.618935185186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45960.618935185186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45960.618935185186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45960.618935185186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45960.618935185186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45960.618935185186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45960.618935185186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45960.618935185186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45960.618935185186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45960.618935185186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45960.618935185186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45960.618935185186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45960.618935185186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45960.618935185186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45960.618935185186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45960.618935185186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45960.618935185186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45960.618935185186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45960.618935185186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45960.618935185186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45960.618935185186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45960.618935185186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45960.618935185186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45960.618935185186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45960.618935185186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45960.618935185186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45960.618935185186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45960.618935185186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45960.618935185186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45960.618935185186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45960.618935185186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45960.618935185186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45960.618935185186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45960.618935185186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45960.618935185186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45960.618935185186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45960.618935185186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45960.618935185186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45960.618935185186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45960.618935185186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45960.618935185186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45960.618935185186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45960.618935185186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45960.618935185186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45960.618935185186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45960.618935185186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45960.618935185186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45960.618935185186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45960.618935185186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45960.618935185186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45960.618935185186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45960.618935185186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45960.618935185186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45960.618935185186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45960.618935185186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45960.618935185186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45960.618935185186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45960.618935185186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45960.618935185186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45960.618935185186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45960.618935185186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45960.618935185186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45960.618935185186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45960.618935185186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45960.618935185186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45960.618935185186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45960.618935185186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45960.618935185186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45960.618935185186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45960.618935185186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45960.618935185186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45960.618935185186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45960.618935185186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45960.618935185186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45960.618935185186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45960.618935185186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45960.618935185186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45960.618935185186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45960.618935185186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45960.618935185186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45960.618935185186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45960.618935185186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45960.618935185186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45960.618935185186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45960.618935185186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45960.618935185186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45960.618935185186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45960.618935185186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45960.618935185186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45960.618935185186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45960.618935185186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45960.618935185186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45960.618935185186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45960.618935185186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45960.618935185186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45960.618935185186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45960.618935185186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45960.618935185186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45960.618935185186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45960.618935185186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45960.618935185186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45960.618935185186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45960.618935185186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45960.618935185186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45960.618935185186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45960.618935185186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45960.618935185186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45960.618935185186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45960.618935185186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45960.618935185186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45960.618935185186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45960.618935185186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45960.618935185186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45960.618935185186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45960.618935185186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45960.618935185186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45960.618935185186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45960.618935185186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45960.618935185186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45960.618935185186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45960.618935185186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45960.618935185186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45960.618935185186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45960.618935185186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45960.618935185186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45960.618935185186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45960.618935185186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45960.618935185186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45960.618935185186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45960.618935185186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45960.618935185186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45960.618935185186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45960.618935185186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45960.618935185186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45960.618935185186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45960.618935185186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45960.618935185186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45960.618935185186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45960.618935185186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45960.618935185186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45960.618935185186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45960.618935185186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45960.618935185186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45960.618935185186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45960.618935185186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45960.618935185186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45960.618935185186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45960.618935185186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45960.618935185186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45960.618935185186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45960.618935185186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45960.618935185186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45960.618935185186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45960.618935185186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45960.618935185186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45960.618935185186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45960.618935185186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45960.618935185186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45960.618935185186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45960.618935185186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45960.618935185186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45960.618935185186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45960.618935185186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45960.618935185186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45960.618935185186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45960.618935185186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45960.618935185186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45960.618935185186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45960.618935185186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45960.618935185186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45960.618935185186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45960.618935185186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45960.618935185186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45960.618935185186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45960.618935185186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45960.618935185186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45960.618935185186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45960.618935185186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45960.618935185186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45960.618935185186</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28857</v>
      </c>
      <c r="E2" s="106" t="s">
        <v>39021</v>
      </c>
      <c r="F2" s="107">
        <v>45960.490162037036</v>
      </c>
      <c r="G2" s="77">
        <f ca="1">IFERROR(NOW()-F2,"-")</f>
        <v>0.12877314814977581</v>
      </c>
      <c r="H2" s="107">
        <v>45960.490162037036</v>
      </c>
      <c r="I2" s="103" t="str">
        <f>IFERROR(VLOOKUP(D2,DB!A:F,6,0),"")</f>
        <v>Generator-SG</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45960.618935185186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45960.618935185186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45960.618935185186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45960.618935185186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45960.618935185186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45960.618935185186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45960.618935185186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45960.618935185186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45960.618935185186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45960.618935185186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45960.618935185186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45960.618935185186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45960.618935185186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45960.618935185186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45960.618935185186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45960.618935185186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45960.618935185186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45960.618935185186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45960.618935185186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45960.618935185186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45960.618935185186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45960.618935185186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45960.618935185186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45960.618935185186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45960.618935185186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45960.618935185186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45960.618935185186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45960.618935185186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45960.618935185186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45960.618935185186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45960.618935185186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45960.618935185186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45960.618935185186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45960.618935185186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45960.618935185186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45960.618935185186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45960.618935185186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45960.618935185186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45960.618935185186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45960.618935185186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45960.618935185186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45960.618935185186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45960.618935185186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45960.618935185186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45960.618935185186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45960.618935185186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45960.618935185186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45960.618935185186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45960.618935185186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45960.618935185186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45960.618935185186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45960.618935185186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45960.618935185186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45960.618935185186</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2025-10-30T11:51:16Z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