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79" documentId="120_S{2AC9BD13-BADA-5192-A53E-5A8FF88502F6}" xr6:coauthVersionLast="47" xr6:coauthVersionMax="47" xr10:uidLastSave="{C88FF355-91AC-4573-8236-929A247D00C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<sst xmlns="http://schemas.openxmlformats.org/spreadsheetml/2006/main" count="180273" uniqueCount="39121">
  <si>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</si>
  <si>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</si>
  <si>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</si>
  <si>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</si>
  <si>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</si>
  <si>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</si>
  <si>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</si>
  <si>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</si>
  <si>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</si>
  <si>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</si>
  <si>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</si>
  <si>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</si>
  <si>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</si>
  <si>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</si>
  <si>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</si>
  <si>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</si>
  <si>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</si>
  <si>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</si>
  <si>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</si>
  <si>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</si>
  <si>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</si>
  <si>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</si>
  <si>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</si>
  <si>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</si>
  <si>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</si>
  <si>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</si>
  <si>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</si>
  <si>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</si>
  <si>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</si>
  <si>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</si>
  <si>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</si>
  <si>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</si>
  <si>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</si>
  <si>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</si>
  <si>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</si>
  <si>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</si>
  <si>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</si>
  <si>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</si>
  <si>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</si>
  <si>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</si>
  <si>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</si>
  <si>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</si>
  <si>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</si>
  <si>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</si>
  <si>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</si>
  <si>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</si>
  <si>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</si>
  <si>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</si>
  <si>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</si>
  <si>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</si>
  <si>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</si>
  <si>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</si>
  <si>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</si>
  <si>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</si>
  <si>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</si>
  <si>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</si>
  <si>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</si>
  <si>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</si>
  <si>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</si>
  <si>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</si>
  <si>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</si>
  <si>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</si>
  <si>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</si>
  <si>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</si>
  <si>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</si>
  <si>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</si>
  <si>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</si>
  <si>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</si>
  <si>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</si>
  <si>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</si>
  <si>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</si>
  <si>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</si>
  <si>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</si>
  <si>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</si>
  <si>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</si>
  <si>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</si>
  <si>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</si>
  <si>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</si>
  <si>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</si>
  <si>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</si>
  <si>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</si>
  <si>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</si>
  <si>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</si>
  <si>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</si>
  <si>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</si>
  <si>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</si>
  <si>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</si>
  <si>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</si>
  <si>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</si>
  <si>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</si>
  <si>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</si>
  <si>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</si>
  <si>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</si>
  <si>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</si>
  <si>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</si>
  <si>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</si>
  <si>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</si>
  <si>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</si>
  <si>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</si>
  <si>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</si>
  <si>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</si>
  <si>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</si>
  <si>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</si>
  <si>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</si>
  <si>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</si>
  <si>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</si>
  <si>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</si>
  <si>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</si>
  <si>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</si>
  <si>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</si>
  <si>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</si>
  <si>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</si>
  <si>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</si>
  <si>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</si>
  <si>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</si>
  <si>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</si>
  <si>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</si>
  <si>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</si>
  <si>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</si>
  <si>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</si>
  <si>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</si>
  <si>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</si>
  <si>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</si>
  <si>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</si>
  <si>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</si>
  <si>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</si>
  <si>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</si>
  <si>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</si>
  <si>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</si>
  <si>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</si>
  <si>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</si>
  <si>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</si>
  <si>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</si>
  <si>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</si>
  <si>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</si>
  <si>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</si>
  <si>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</si>
  <si>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</si>
  <si>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</si>
  <si>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</si>
  <si>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</si>
  <si>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</si>
  <si>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</si>
  <si>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</si>
  <si>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</si>
  <si>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</si>
  <si>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</si>
  <si>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</si>
  <si>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</si>
  <si>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</si>
  <si>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</si>
  <si>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</si>
  <si>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</si>
  <si>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</si>
  <si>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</si>
  <si>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</si>
  <si>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</si>
  <si>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</si>
  <si>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</si>
  <si>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</si>
  <si>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</si>
  <si>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</si>
  <si>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</si>
  <si>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</si>
  <si>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</si>
  <si>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</si>
  <si>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</si>
  <si>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</si>
  <si>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</si>
  <si>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</si>
  <si>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</si>
  <si>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</si>
  <si>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</si>
  <si>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</si>
  <si>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</si>
  <si>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</si>
  <si>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</si>
  <si>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</si>
  <si>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</si>
  <si>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</si>
  <si>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</si>
  <si>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</si>
  <si>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</si>
  <si>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</si>
  <si>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</si>
  <si>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</si>
  <si>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</si>
  <si>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</si>
  <si>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</si>
  <si>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</si>
  <si>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</si>
  <si>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</si>
  <si>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</si>
  <si>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</si>
  <si>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</si>
  <si>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</si>
  <si>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</si>
  <si>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</si>
  <si>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</si>
  <si>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</si>
  <si>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</si>
  <si>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</si>
  <si>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</si>
  <si>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</si>
  <si>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</si>
  <si>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</si>
  <si>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</si>
  <si>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</si>
  <si>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</si>
  <si>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</si>
  <si>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</si>
  <si>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</si>
  <si>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</si>
  <si>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</si>
  <si>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</si>
  <si>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</si>
  <si>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</si>
  <si>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</si>
  <si>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</si>
  <si>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</si>
  <si>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</si>
  <si>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</si>
  <si>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</si>
  <si>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</si>
  <si>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</si>
  <si>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</si>
  <si>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</si>
  <si>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</si>
  <si>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</si>
  <si>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</si>
  <si>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</si>
  <si>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</si>
  <si>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</si>
  <si>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</si>
  <si>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</si>
  <si>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</si>
  <si>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</si>
  <si>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</si>
  <si>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</si>
  <si>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</si>
  <si>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</si>
  <si>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</si>
  <si>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</si>
  <si>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</si>
  <si>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</si>
  <si>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</si>
  <si>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</si>
  <si>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</si>
  <si>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</si>
  <si>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</si>
  <si>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</si>
  <si>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</si>
  <si>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</si>
  <si>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</si>
  <si>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</si>
  <si>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</si>
  <si>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</si>
  <si>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</si>
  <si>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</si>
  <si>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</si>
  <si>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</si>
  <si>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</si>
  <si>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</si>
  <si>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</si>
  <si>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</si>
  <si>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</si>
  <si>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</si>
  <si>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</si>
  <si>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</si>
  <si>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</si>
  <si>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</si>
  <si>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</si>
  <si>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</si>
  <si>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</si>
  <si>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</si>
  <si>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</si>
  <si>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</si>
  <si>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</si>
  <si>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</si>
  <si>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</si>
  <si>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</si>
  <si>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</si>
  <si>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</si>
  <si>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</si>
  <si>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</si>
  <si>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</si>
  <si>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</si>
  <si>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</si>
  <si>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</si>
  <si>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</si>
  <si>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</si>
  <si>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</si>
  <si>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</si>
  <si>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</si>
  <si>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</si>
  <si>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</si>
  <si>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</si>
  <si>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</si>
  <si>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</si>
  <si>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</si>
  <si>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</si>
  <si>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</si>
  <si>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</si>
  <si>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</si>
  <si>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</si>
  <si>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</si>
  <si>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</si>
  <si>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</si>
  <si>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</si>
  <si>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</si>
  <si>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</si>
  <si>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</si>
  <si>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</si>
  <si>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</si>
  <si>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</si>
  <si>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</si>
  <si>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</si>
  <si>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</si>
  <si>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</si>
  <si>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</si>
  <si>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</si>
  <si>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</si>
  <si>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</si>
  <si>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</si>
  <si>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</si>
  <si>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</si>
  <si>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</si>
  <si>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</si>
  <si>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</si>
  <si>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</si>
  <si>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</si>
  <si>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</si>
  <si>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</si>
  <si>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</si>
  <si>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</si>
  <si>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</si>
  <si>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</si>
  <si>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</si>
  <si>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</si>
  <si>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</si>
  <si>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</si>
  <si>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</si>
  <si>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</si>
  <si>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</si>
  <si>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</si>
  <si>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</si>
  <si>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</si>
  <si>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</si>
  <si>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</si>
  <si>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</si>
  <si>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</si>
  <si>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</si>
  <si>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</si>
  <si>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</si>
  <si>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</si>
  <si>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</si>
  <si>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</si>
  <si>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</si>
  <si>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</si>
  <si>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</si>
  <si>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</si>
  <si>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</si>
  <si>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</si>
  <si>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</si>
  <si>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</si>
  <si>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</si>
  <si>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</si>
  <si>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</si>
  <si>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</si>
  <si>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</si>
  <si>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</si>
  <si>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</si>
  <si>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</si>
  <si>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</si>
  <si>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</si>
  <si>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</si>
  <si>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</si>
  <si>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</si>
  <si>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</si>
  <si>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</si>
  <si>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</si>
  <si>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</si>
  <si>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</si>
  <si>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</si>
  <si>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</si>
  <si>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</si>
  <si>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</si>
  <si>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</si>
  <si>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</si>
  <si>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</si>
  <si>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</si>
  <si>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</si>
  <si>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</si>
  <si>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</si>
  <si>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</si>
  <si>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</si>
  <si>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</si>
  <si>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</si>
  <si>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</si>
  <si>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</si>
  <si>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</si>
  <si>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</si>
  <si>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</si>
  <si>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</si>
  <si>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</si>
  <si>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</si>
  <si>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</si>
  <si>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</si>
  <si>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</si>
  <si>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</si>
  <si>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</si>
  <si>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</si>
  <si>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</si>
  <si>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</si>
  <si>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</si>
  <si>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</si>
  <si>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</si>
  <si>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</si>
  <si>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</si>
  <si>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</si>
  <si>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</si>
  <si>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</si>
  <si>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</si>
  <si>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</si>
  <si>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</si>
  <si>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</si>
  <si>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</si>
  <si>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</si>
  <si>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</si>
  <si>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</si>
  <si>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</si>
  <si>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</si>
  <si>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</si>
  <si>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</si>
  <si>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</si>
  <si>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</si>
  <si>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</si>
  <si>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</si>
  <si>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</si>
  <si>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</si>
  <si>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</si>
  <si>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</si>
  <si>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</si>
  <si>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</si>
  <si>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</si>
  <si>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</si>
  <si>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</si>
  <si>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</si>
  <si>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</si>
  <si>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</si>
  <si>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</si>
  <si>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</si>
  <si>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</si>
  <si>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</si>
  <si>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</si>
  <si>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</si>
  <si>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</si>
  <si>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</si>
  <si>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</si>
  <si>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</si>
  <si>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</si>
  <si>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</si>
  <si>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</si>
  <si>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</si>
  <si>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</si>
  <si>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</si>
  <si>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</si>
  <si>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</si>
  <si>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</si>
  <si>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</si>
  <si>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</si>
  <si>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</si>
  <si>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</si>
  <si>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</si>
  <si>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</si>
  <si>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</si>
  <si>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</si>
  <si>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</si>
  <si>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</si>
  <si>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</si>
  <si>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</si>
  <si>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</si>
  <si>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</si>
  <si>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</si>
  <si>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</si>
  <si>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</si>
  <si>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</si>
  <si>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</si>
  <si>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</si>
  <si>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</si>
  <si>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</si>
  <si>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</si>
  <si>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</si>
  <si>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</si>
  <si>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</si>
  <si>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</si>
  <si>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</si>
  <si>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</si>
  <si>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</si>
  <si>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</si>
  <si>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</si>
  <si>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</si>
  <si>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</si>
  <si>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</si>
  <si>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</si>
  <si>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</si>
  <si>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</si>
  <si>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</si>
  <si>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</si>
  <si>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</si>
  <si>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</si>
  <si>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</si>
  <si>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</si>
  <si>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</si>
  <si>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</si>
  <si>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</si>
  <si>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</si>
  <si>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</si>
  <si>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</si>
  <si>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</si>
  <si>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</si>
  <si>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</si>
  <si>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</si>
  <si>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</si>
  <si>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</si>
  <si>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</si>
  <si>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</si>
  <si>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</si>
  <si>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</si>
  <si>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</si>
  <si>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</si>
  <si>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</si>
  <si>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</si>
  <si>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</si>
  <si>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</si>
  <si>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</si>
  <si>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</si>
  <si>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</si>
  <si>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</si>
  <si>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</si>
  <si>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</si>
  <si>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</si>
  <si>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</si>
  <si>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</si>
  <si>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</si>
  <si>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</si>
  <si>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</si>
  <si>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</si>
  <si>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</si>
  <si>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</si>
  <si>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</si>
  <si>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</si>
  <si>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</si>
  <si>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</si>
  <si>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</si>
  <si>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</si>
  <si>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</si>
  <si>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</si>
  <si>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</si>
  <si>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</si>
  <si>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</si>
  <si>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</si>
  <si>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</si>
  <si>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</si>
  <si>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</si>
  <si>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</si>
  <si>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</si>
  <si>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</si>
  <si>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</si>
  <si>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</si>
  <si>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</si>
  <si>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</si>
  <si>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</si>
  <si>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</si>
  <si>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</si>
  <si>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</si>
  <si>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</si>
  <si>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</si>
  <si>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</si>
  <si>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</si>
  <si>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</si>
  <si>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</si>
  <si>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</si>
  <si>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</si>
  <si>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</si>
  <si>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</si>
  <si>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</si>
  <si>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</si>
  <si>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</si>
  <si>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</si>
  <si>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</si>
  <si>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</si>
  <si>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</si>
  <si>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</si>
  <si>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</si>
  <si>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</si>
  <si>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</si>
  <si>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</si>
  <si>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</si>
  <si>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</si>
  <si>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</si>
  <si>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</si>
  <si>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</si>
  <si>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</si>
  <si>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</si>
  <si>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</si>
  <si>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</si>
  <si>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</si>
  <si>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</si>
  <si>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</si>
  <si>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</si>
  <si>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</si>
  <si>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</si>
  <si>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</si>
  <si>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</si>
  <si>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</si>
  <si>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</si>
  <si>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</si>
  <si>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</si>
  <si>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</si>
  <si>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</si>
  <si>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</si>
  <si>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</si>
  <si>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</si>
  <si>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</si>
  <si>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</si>
  <si>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</si>
  <si>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</si>
  <si>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</si>
  <si>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</si>
  <si>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</si>
  <si>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</si>
  <si>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</si>
  <si>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</si>
  <si>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</si>
  <si>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</si>
  <si>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</si>
  <si>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</si>
  <si>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</si>
  <si>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</si>
  <si>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</si>
  <si>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</si>
  <si>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</si>
  <si>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</si>
  <si>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</si>
  <si>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</si>
  <si>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</si>
  <si>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</si>
  <si>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</si>
  <si>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</si>
  <si>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</si>
  <si>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</si>
  <si>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</si>
  <si>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</si>
  <si>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</si>
  <si>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</si>
  <si>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</si>
  <si>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</si>
  <si>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</si>
  <si>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</si>
  <si>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</si>
  <si>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</si>
  <si>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</si>
  <si>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</si>
  <si>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</si>
  <si>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</si>
  <si>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</si>
  <si>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</si>
  <si>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</si>
  <si>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</si>
  <si>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</si>
  <si>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</si>
  <si>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</si>
  <si>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</si>
  <si>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</si>
  <si>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</si>
  <si>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</si>
  <si>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</si>
  <si>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</si>
  <si>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</si>
  <si>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</si>
  <si>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</si>
  <si>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</si>
  <si>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</si>
  <si>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</si>
  <si>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</si>
  <si>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</si>
  <si>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</si>
  <si>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</si>
  <si>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</si>
  <si>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</si>
  <si>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</si>
  <si>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</si>
  <si>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</si>
  <si>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</si>
  <si>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</si>
  <si>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</si>
  <si>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</si>
  <si>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</si>
  <si>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</si>
  <si>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</si>
  <si>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</si>
  <si>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</si>
  <si>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</si>
  <si>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</si>
  <si>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</si>
  <si>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</si>
  <si>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</si>
  <si>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</si>
  <si>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</si>
  <si>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</si>
  <si>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</si>
  <si>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</si>
  <si>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</si>
  <si>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</si>
  <si>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</si>
  <si>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</si>
  <si>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</si>
  <si>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</si>
  <si>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</si>
  <si>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</si>
  <si>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</si>
  <si>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</si>
  <si>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</si>
  <si>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</si>
  <si>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</si>
  <si>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</si>
  <si>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</si>
  <si>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</si>
  <si>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</si>
  <si>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</si>
  <si>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</si>
  <si>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</si>
  <si>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</si>
  <si>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</si>
  <si>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</si>
  <si>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</si>
  <si>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</si>
  <si>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</si>
  <si>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</si>
  <si>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</si>
  <si>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</si>
  <si>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</si>
  <si>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</si>
  <si>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</si>
  <si>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</si>
  <si>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</si>
  <si>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</si>
  <si>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</si>
  <si>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</si>
  <si>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</si>
  <si>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</si>
  <si>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</si>
  <si>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</si>
  <si>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</si>
  <si>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</si>
  <si>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</si>
  <si>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</si>
  <si>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</si>
  <si>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</si>
  <si>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</si>
  <si>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</si>
  <si>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</si>
  <si>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</si>
  <si>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</si>
  <si>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</si>
  <si>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</si>
  <si>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</si>
  <si>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</si>
  <si>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</si>
  <si>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</si>
  <si>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</si>
  <si>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</si>
  <si>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</si>
  <si>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</si>
  <si>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</si>
  <si>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</si>
  <si>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</si>
  <si>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</si>
  <si>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</si>
  <si>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</si>
  <si>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</si>
  <si>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</si>
  <si>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</si>
  <si>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</si>
  <si>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</si>
  <si>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</si>
  <si>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</si>
  <si>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</si>
  <si>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</si>
  <si>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</si>
  <si>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</si>
  <si>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</si>
  <si>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</si>
  <si>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</si>
  <si>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</si>
  <si>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</si>
  <si>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</si>
  <si>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</si>
  <si>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</si>
  <si>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</si>
  <si>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</si>
  <si>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</si>
  <si>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</si>
  <si>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</si>
  <si>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</si>
  <si>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</si>
  <si>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</si>
  <si>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</si>
  <si>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</si>
  <si>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</si>
  <si>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</si>
  <si>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</si>
  <si>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</si>
  <si>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</si>
  <si>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</si>
  <si>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</si>
  <si>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</si>
  <si>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</si>
  <si>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</si>
  <si>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</si>
  <si>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</si>
  <si>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</si>
  <si>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</si>
  <si>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</si>
  <si>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</si>
  <si>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</si>
  <si>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</si>
  <si>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</si>
  <si>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</si>
  <si>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</si>
  <si>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</si>
  <si>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</si>
  <si>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</si>
  <si>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</si>
  <si>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</si>
  <si>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</si>
  <si>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</si>
  <si>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</si>
  <si>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</si>
  <si>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</si>
  <si>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</si>
  <si>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</si>
  <si>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</si>
  <si>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</si>
  <si>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</si>
  <si>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</si>
  <si>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</si>
  <si>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</si>
  <si>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</si>
  <si>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</si>
  <si>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</si>
  <si>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</si>
  <si>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</si>
  <si>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</si>
  <si>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</si>
  <si>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</si>
  <si>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</si>
  <si>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</si>
  <si>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</si>
  <si>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</si>
  <si>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</si>
  <si>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</si>
  <si>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</si>
  <si>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</si>
  <si>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</si>
  <si>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</si>
  <si>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</si>
  <si>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</si>
  <si>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</si>
  <si>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</si>
  <si>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</si>
  <si>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</si>
  <si>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</si>
  <si>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</si>
  <si>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</si>
  <si>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</si>
  <si>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</si>
  <si>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</si>
  <si>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</si>
  <si>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</si>
  <si>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</si>
  <si>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</si>
  <si>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</si>
  <si>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</si>
  <si>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</si>
  <si>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</si>
  <si>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</si>
  <si>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</si>
  <si>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</si>
  <si>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</si>
  <si>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</si>
  <si>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</si>
  <si>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</si>
  <si>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</si>
  <si>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</si>
  <si>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</si>
  <si>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</si>
  <si>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</si>
  <si>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</si>
  <si>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</si>
  <si>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</si>
  <si>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</si>
  <si>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</si>
  <si>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</si>
  <si>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</si>
  <si>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</si>
  <si>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</si>
  <si>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</si>
  <si>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</si>
  <si>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</si>
  <si>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</si>
  <si>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</si>
  <si>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</si>
  <si>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</si>
  <si>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</si>
  <si>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</si>
  <si>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</si>
  <si>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</si>
  <si>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</si>
  <si>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</si>
  <si>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</si>
  <si>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</si>
  <si>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</si>
  <si>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</si>
  <si>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</si>
  <si>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</si>
  <si>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</si>
  <si>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</si>
  <si>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</si>
  <si>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</si>
  <si>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</si>
  <si>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</si>
  <si>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</si>
  <si>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</si>
  <si>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</si>
  <si>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</si>
  <si>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</si>
  <si>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</si>
  <si>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</si>
  <si>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</si>
  <si>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</si>
  <si>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</si>
  <si>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</si>
  <si>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</si>
  <si>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</si>
  <si>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</si>
  <si>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</si>
  <si>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</si>
  <si>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</si>
  <si>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</si>
  <si>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</si>
  <si>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</si>
  <si>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</si>
  <si>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</si>
  <si>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</si>
  <si>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</si>
  <si>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</si>
  <si>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</si>
  <si>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</si>
  <si>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</si>
  <si>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</si>
  <si>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</si>
  <si>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</si>
  <si>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</si>
  <si>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</si>
  <si>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</si>
  <si>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</si>
  <si>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</si>
  <si>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</si>
  <si>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</si>
  <si>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</si>
  <si>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</si>
  <si>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</si>
  <si>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</si>
  <si>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</si>
  <si>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</si>
  <si>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</si>
  <si>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</si>
  <si>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</si>
  <si>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</si>
  <si>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</si>
  <si>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</si>
  <si>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</si>
  <si>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</si>
  <si>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</si>
  <si>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</si>
  <si>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</si>
  <si>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</si>
  <si>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</si>
  <si>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</si>
  <si>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</si>
  <si>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</si>
  <si>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</si>
  <si>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</si>
  <si>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</si>
  <si>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</si>
  <si>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</si>
  <si>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</si>
  <si>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</si>
  <si>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</si>
  <si>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</si>
  <si>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</si>
  <si>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</si>
  <si>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</si>
  <si>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</si>
  <si>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</si>
  <si>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</si>
  <si>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</si>
  <si>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</si>
  <si>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</si>
  <si>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</si>
  <si>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</si>
  <si>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</si>
  <si>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</si>
  <si>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</si>
  <si>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</si>
  <si>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</si>
  <si>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</si>
  <si>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</si>
  <si>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</si>
  <si>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</si>
  <si>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</si>
  <si>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</si>
  <si>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</si>
  <si>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</si>
  <si>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</si>
  <si>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</si>
  <si>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</si>
  <si>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</si>
  <si>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</si>
  <si>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</si>
  <si>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</si>
  <si>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</si>
  <si>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</si>
  <si>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</si>
  <si>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</si>
  <si>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</si>
  <si>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</si>
  <si>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</si>
  <si>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</si>
  <si>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</si>
  <si>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</si>
  <si>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</si>
  <si>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</si>
  <si>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</si>
  <si>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</si>
  <si>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</si>
  <si>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</si>
  <si>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</si>
  <si>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</si>
  <si>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</si>
  <si>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</si>
  <si>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</si>
  <si>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</si>
  <si>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</si>
  <si>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</si>
  <si>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</si>
  <si>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</si>
  <si>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</si>
  <si>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</si>
  <si>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</si>
  <si>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</si>
  <si>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</si>
  <si>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</si>
  <si>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</si>
  <si>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</si>
  <si>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</si>
  <si>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</si>
  <si>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</si>
  <si>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</si>
  <si>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</si>
  <si>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</si>
  <si>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</si>
  <si>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</si>
  <si>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</si>
  <si>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</si>
  <si>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</si>
  <si>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</si>
  <si>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</si>
  <si>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</si>
  <si>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</si>
  <si>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</si>
  <si>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</si>
  <si>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</si>
  <si>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</si>
  <si>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</si>
  <si>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</si>
  <si>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</si>
  <si>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</si>
  <si>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</si>
  <si>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</si>
  <si>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</si>
  <si>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</si>
  <si>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</si>
  <si>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</si>
  <si>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</si>
  <si>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</si>
  <si>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</si>
  <si>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</si>
  <si>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</si>
  <si>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</si>
  <si>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</si>
  <si>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</si>
  <si>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</si>
  <si>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</si>
  <si>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</si>
  <si>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</si>
  <si>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</si>
  <si>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</si>
  <si>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</si>
  <si>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</si>
  <si>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</si>
  <si>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</si>
  <si>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</si>
  <si>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</si>
  <si>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</si>
  <si>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</si>
  <si>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</si>
  <si>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</si>
  <si>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</si>
  <si>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</si>
  <si>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</si>
  <si>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</si>
  <si>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</si>
  <si>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</si>
  <si>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</si>
  <si>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</si>
  <si>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</si>
  <si>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</si>
  <si>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</si>
  <si>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</si>
  <si>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</si>
  <si>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</si>
  <si>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</si>
  <si>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</si>
  <si>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</si>
  <si>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</si>
  <si>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</si>
  <si>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</si>
  <si>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</si>
  <si>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</si>
  <si>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</si>
  <si>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</si>
  <si>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</si>
  <si>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</si>
  <si>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</si>
  <si>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</si>
  <si>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</si>
  <si>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</si>
  <si>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</si>
  <si>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</si>
  <si>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</si>
  <si>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</si>
  <si>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</si>
  <si>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</si>
  <si>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</si>
  <si>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</si>
  <si>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</si>
  <si>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</si>
  <si>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</si>
  <si>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</si>
  <si>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</si>
  <si>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</si>
  <si>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</si>
  <si>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</si>
  <si>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</si>
  <si>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</si>
  <si>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</si>
  <si>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</si>
  <si>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</si>
  <si>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</si>
  <si>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</si>
  <si>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</si>
  <si>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</si>
  <si>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</si>
  <si>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</si>
  <si>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</si>
  <si>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</si>
  <si>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</si>
  <si>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</si>
  <si>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</si>
  <si>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</si>
  <si>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</si>
  <si>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</si>
  <si>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</si>
  <si>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</si>
  <si>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</si>
  <si>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</si>
  <si>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</si>
  <si>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</si>
  <si>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</si>
  <si>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</si>
  <si>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</si>
  <si>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</si>
  <si>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</si>
  <si>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</si>
  <si>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</si>
  <si>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</si>
  <si>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</si>
  <si>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</si>
  <si>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</si>
  <si>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</si>
  <si>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</si>
  <si>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</si>
  <si>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</si>
  <si>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</si>
  <si>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</si>
  <si>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</si>
  <si>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</si>
  <si>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</si>
  <si>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</si>
  <si>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</si>
  <si>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</si>
  <si>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</si>
  <si>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</si>
  <si>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</si>
  <si>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</si>
  <si>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</si>
  <si>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</si>
  <si>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</si>
  <si>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</si>
  <si>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</si>
  <si>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</si>
  <si>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</si>
  <si>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</si>
  <si>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</si>
  <si>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</si>
  <si>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</si>
  <si>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</si>
  <si>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</si>
  <si>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</si>
  <si>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</si>
  <si>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</si>
  <si>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</si>
  <si>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</si>
  <si>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</si>
  <si>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</si>
  <si>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</si>
  <si>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</si>
  <si>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</si>
  <si>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</si>
  <si>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</si>
  <si>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</si>
  <si>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</si>
  <si>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</si>
  <si>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</si>
  <si>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</si>
  <si>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</si>
  <si>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</si>
  <si>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</si>
  <si>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</si>
  <si>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</si>
  <si>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</si>
  <si>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</si>
  <si>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</si>
  <si>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</si>
  <si>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</si>
  <si>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</si>
  <si>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</si>
  <si>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</si>
  <si>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</si>
  <si>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</si>
  <si>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</si>
  <si>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</si>
  <si>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</si>
  <si>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</si>
  <si>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</si>
  <si>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</si>
  <si>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</si>
  <si>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</si>
  <si>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</si>
  <si>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</si>
  <si>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</si>
  <si>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</si>
  <si>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</si>
  <si>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</si>
  <si>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</si>
  <si>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</si>
  <si>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</si>
  <si>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</si>
  <si>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</si>
  <si>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</si>
  <si>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</si>
  <si>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</si>
  <si>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</si>
  <si>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</si>
  <si>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</si>
  <si>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</si>
  <si>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</si>
  <si>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</si>
  <si>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</si>
  <si>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</si>
  <si>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</si>
  <si>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</si>
  <si>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</si>
  <si>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</si>
  <si>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</si>
  <si>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</si>
  <si>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</si>
  <si>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</si>
  <si>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</si>
  <si>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</si>
  <si>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</si>
  <si>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</si>
  <si>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</si>
  <si>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</si>
  <si>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</si>
  <si>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</si>
  <si>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</si>
  <si>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</si>
  <si>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</si>
  <si>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</si>
  <si>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</si>
  <si>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</si>
  <si>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</si>
  <si>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</si>
  <si>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</si>
  <si>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</si>
  <si>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</si>
  <si>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</si>
  <si>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</si>
  <si>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</si>
  <si>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</si>
  <si>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</si>
  <si>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</si>
  <si>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</si>
  <si>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</si>
  <si>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</si>
  <si>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</si>
  <si>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</si>
  <si>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</si>
  <si>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</si>
  <si>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</si>
  <si>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</si>
  <si>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</si>
  <si>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</si>
  <si>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</si>
  <si>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</si>
  <si>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</si>
  <si>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</si>
  <si>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</si>
  <si>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</si>
  <si>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</si>
  <si>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</si>
  <si>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</si>
  <si>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</si>
  <si>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</si>
  <si>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</si>
  <si>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</si>
  <si>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</si>
  <si>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</si>
  <si>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</si>
  <si>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</si>
  <si>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</si>
  <si>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</si>
  <si>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</si>
  <si>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</si>
  <si>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</si>
  <si>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</si>
  <si>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</si>
  <si>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</si>
  <si>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</si>
  <si>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</si>
  <si>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</si>
  <si>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</si>
  <si>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</si>
  <si>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</si>
  <si>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</si>
  <si>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</si>
  <si>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</si>
  <si>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</si>
  <si>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</si>
  <si>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</si>
  <si>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</si>
  <si>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</si>
  <si>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</si>
  <si>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</si>
  <si>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</si>
  <si>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</si>
  <si>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</si>
  <si>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</si>
  <si>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</si>
  <si>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</si>
  <si>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</si>
  <si>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</si>
  <si>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</si>
  <si>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</si>
  <si>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</si>
  <si>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</si>
  <si>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</si>
  <si>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</si>
  <si>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</si>
  <si>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</si>
  <si>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</si>
  <si>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</si>
  <si>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</si>
  <si>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</si>
  <si>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</si>
  <si>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</si>
  <si>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</si>
  <si>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</si>
  <si>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</si>
  <si>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</si>
  <si>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</si>
  <si>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</si>
  <si>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</si>
  <si>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</si>
  <si>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</si>
  <si>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</si>
  <si>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</si>
  <si>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</si>
  <si>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</si>
  <si>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</si>
  <si>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</si>
  <si>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</si>
  <si>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</si>
  <si>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</si>
  <si>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</si>
  <si>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</si>
  <si>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</si>
  <si>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</si>
  <si>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</si>
  <si>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</si>
  <si>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</si>
  <si>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</si>
  <si>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</si>
  <si>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</si>
  <si>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</si>
  <si>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</si>
  <si>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</si>
  <si>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</si>
  <si>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</si>
  <si>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</si>
  <si>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</si>
  <si>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</si>
  <si>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</si>
  <si>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</si>
  <si>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</si>
  <si>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</si>
  <si>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</si>
  <si>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</si>
  <si>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</si>
  <si>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</si>
  <si>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</si>
  <si>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</si>
  <si>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</si>
  <si>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</si>
  <si>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</si>
  <si>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</si>
  <si>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</si>
  <si>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</si>
  <si>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</si>
  <si>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</si>
  <si>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</si>
  <si>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</si>
  <si>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</si>
  <si>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</si>
  <si>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</si>
  <si>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</si>
  <si>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</si>
  <si>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</si>
  <si>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</si>
  <si>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</si>
  <si>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</si>
  <si>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</si>
  <si>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</si>
  <si>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</si>
  <si>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</si>
  <si>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</si>
  <si>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</si>
  <si>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</si>
  <si>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</si>
  <si>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</si>
  <si>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</si>
  <si>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</si>
  <si>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</si>
  <si>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</si>
  <si>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</si>
  <si>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</si>
  <si>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</si>
  <si>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</si>
  <si>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</si>
  <si>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</si>
  <si>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</si>
  <si>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</si>
  <si>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</si>
  <si>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</si>
  <si>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</si>
  <si>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</si>
  <si>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</si>
  <si>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</si>
  <si>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</si>
  <si>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</si>
  <si>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</si>
  <si>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</si>
  <si>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</si>
  <si>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</si>
  <si>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</si>
  <si>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</si>
  <si>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</si>
  <si>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</si>
  <si>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</si>
  <si>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</si>
  <si>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</si>
  <si>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</si>
  <si>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</si>
  <si>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</si>
  <si>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</si>
  <si>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</si>
  <si>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</si>
  <si>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</si>
  <si>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</si>
  <si>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</si>
  <si>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</si>
  <si>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</si>
  <si>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</si>
  <si>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</si>
  <si>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</si>
  <si>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</si>
  <si>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</si>
  <si>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</si>
  <si>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</si>
  <si>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</si>
  <si>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</si>
  <si>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</si>
  <si>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</si>
  <si>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</si>
  <si>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</si>
  <si>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</si>
  <si>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</si>
  <si>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</si>
  <si>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</si>
  <si>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</si>
  <si>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</si>
  <si>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</si>
  <si>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</si>
  <si>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</si>
  <si>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</si>
  <si>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</si>
  <si>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</si>
  <si>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</si>
  <si>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</si>
  <si>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</si>
  <si>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</si>
  <si>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</si>
  <si>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</si>
  <si>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</si>
  <si>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</si>
  <si>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</si>
  <si>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</si>
  <si>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</si>
  <si>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</si>
  <si>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</si>
  <si>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</si>
  <si>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</si>
  <si>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</si>
  <si>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</si>
  <si>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</si>
  <si>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</si>
  <si>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</si>
  <si>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</si>
  <si>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</si>
  <si>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</si>
  <si>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</si>
  <si>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</si>
  <si>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</si>
  <si>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</si>
  <si>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</si>
  <si>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</si>
  <si>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</si>
  <si>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</si>
  <si>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</si>
  <si>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</si>
  <si>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</si>
  <si>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</si>
  <si>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</si>
  <si>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</si>
  <si>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</si>
  <si>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</si>
  <si>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</si>
  <si>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</si>
  <si>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</si>
  <si>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</si>
  <si>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</si>
  <si>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</si>
  <si>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</si>
  <si>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</si>
  <si>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</si>
  <si>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</si>
  <si>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</si>
  <si>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</si>
  <si>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</si>
  <si>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</si>
  <si>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</si>
  <si>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</si>
  <si>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</si>
  <si>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</si>
  <si>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</si>
  <si>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</si>
  <si>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</si>
  <si>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</si>
  <si>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</si>
  <si>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</si>
  <si>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</si>
  <si>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</si>
  <si>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</si>
  <si>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</si>
  <si>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</si>
  <si>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</si>
  <si>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</si>
  <si>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</si>
  <si>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</si>
  <si>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</si>
  <si>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</si>
  <si>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</si>
  <si>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</si>
  <si>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</si>
  <si>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</si>
  <si>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</si>
  <si>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</si>
  <si>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</si>
  <si>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</si>
  <si>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</si>
  <si>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</si>
  <si>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</si>
  <si>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</si>
  <si>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</si>
  <si>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</si>
  <si>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</si>
  <si>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</si>
  <si>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</si>
  <si>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</si>
  <si>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</si>
  <si>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</si>
  <si>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</si>
  <si>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</si>
  <si>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</si>
  <si>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</si>
  <si>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</si>
  <si>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</si>
  <si>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</si>
  <si>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</si>
  <si>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</si>
  <si>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</si>
  <si>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</si>
  <si>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</si>
  <si>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</si>
  <si>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</si>
  <si>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</si>
  <si>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</si>
  <si>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</si>
  <si>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</si>
  <si>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</si>
  <si>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</si>
  <si>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</si>
  <si>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</si>
  <si>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</si>
  <si>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</si>
  <si>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</si>
  <si>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</si>
  <si>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</si>
  <si>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</si>
  <si>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</si>
  <si>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</si>
  <si>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</si>
  <si>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</si>
  <si>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</si>
  <si>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</si>
  <si>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</si>
  <si>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</si>
  <si>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</si>
  <si>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</si>
  <si>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</si>
  <si>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</si>
  <si>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</si>
  <si>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</si>
  <si>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</si>
  <si>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</si>
  <si>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</si>
  <si>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</si>
  <si>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</si>
  <si>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</si>
  <si>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</si>
  <si>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</si>
  <si>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</si>
  <si>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</si>
  <si>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</si>
  <si>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</si>
  <si>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</si>
  <si>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</si>
  <si>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</si>
  <si>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</si>
  <si>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</si>
  <si>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</si>
  <si>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</si>
  <si>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</si>
  <si>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</si>
  <si>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</si>
  <si>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</si>
  <si>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</si>
  <si>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</si>
  <si>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</si>
  <si>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</si>
  <si>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</si>
  <si>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</si>
  <si>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</si>
  <si>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</si>
  <si>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</si>
  <si>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</si>
  <si>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</si>
  <si>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</si>
  <si>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</si>
  <si>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</si>
  <si>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</si>
  <si>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</si>
  <si>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</si>
  <si>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</si>
  <si>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</si>
  <si>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</si>
  <si>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</si>
  <si>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</si>
  <si>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</si>
  <si>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</si>
  <si>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</si>
  <si>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</si>
  <si>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</si>
  <si>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</si>
  <si>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</si>
  <si>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</si>
  <si>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</si>
  <si>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</si>
  <si>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</si>
  <si>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</si>
  <si>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</si>
  <si>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</si>
  <si>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</si>
  <si>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</si>
  <si>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</si>
  <si>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</si>
  <si>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</si>
  <si>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</si>
  <si>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</si>
  <si>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</si>
  <si>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</si>
  <si>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</si>
  <si>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</si>
  <si>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</si>
  <si>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</si>
  <si>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</si>
  <si>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</si>
  <si>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</si>
  <si>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</si>
  <si>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</si>
  <si>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</si>
  <si>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</si>
  <si>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</si>
  <si>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</si>
  <si>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</si>
  <si>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</si>
  <si>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</si>
  <si>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</si>
  <si>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</si>
  <si>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</si>
  <si>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</si>
  <si>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</si>
  <si>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</si>
  <si>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</si>
  <si>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</si>
  <si>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</si>
  <si>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</si>
  <si>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</si>
  <si>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</si>
  <si>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</si>
  <si>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</si>
  <si>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</si>
  <si>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</si>
  <si>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</si>
  <si>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</si>
  <si>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</si>
  <si>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</si>
  <si>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</si>
  <si>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</si>
  <si>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</si>
  <si>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</si>
  <si>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</si>
  <si>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</si>
  <si>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</si>
  <si>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</si>
  <si>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</si>
  <si>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</si>
  <si>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</si>
  <si>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</si>
  <si>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</si>
  <si>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</si>
  <si>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</si>
  <si>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</si>
  <si>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</si>
  <si>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</si>
  <si>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</si>
  <si>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</si>
  <si>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</si>
  <si>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</si>
  <si>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</si>
  <si>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</si>
  <si>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</si>
  <si>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</si>
  <si>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</si>
  <si>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</si>
  <si>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</si>
  <si>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</si>
  <si>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</si>
  <si>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</si>
  <si>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</si>
  <si>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</si>
  <si>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</si>
  <si>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</si>
  <si>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</si>
  <si>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</si>
  <si>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</si>
  <si>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</si>
  <si>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</si>
  <si>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</si>
  <si>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</si>
  <si>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</si>
  <si>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</si>
  <si>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</si>
  <si>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</si>
  <si>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</si>
  <si>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</si>
  <si>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</si>
  <si>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</si>
  <si>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</si>
  <si>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</si>
  <si>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</si>
  <si>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</si>
  <si>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</si>
  <si>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</si>
  <si>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</si>
  <si>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</si>
  <si>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</si>
  <si>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</si>
  <si>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</si>
  <si>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</si>
  <si>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</si>
  <si>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</si>
  <si>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</si>
  <si>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</si>
  <si>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</si>
  <si>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</si>
  <si>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</si>
  <si>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</si>
  <si>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</si>
  <si>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</si>
  <si>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</si>
  <si>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</si>
  <si>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</si>
  <si>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</si>
  <si>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</si>
  <si>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</si>
  <si>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</si>
  <si>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</si>
  <si>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</si>
  <si>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</si>
  <si>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</si>
  <si>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</si>
  <si>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</si>
  <si>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</si>
  <si>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</si>
  <si>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</si>
  <si>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</si>
  <si>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</si>
  <si>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</si>
  <si>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</si>
  <si>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</si>
  <si>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</si>
  <si>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</si>
  <si>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</si>
  <si>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</si>
  <si>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</si>
  <si>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</si>
  <si>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</si>
  <si>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</si>
  <si>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</si>
  <si>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</si>
  <si>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</si>
  <si>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</si>
  <si>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</si>
  <si>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</si>
  <si>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</si>
  <si>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</si>
  <si>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</si>
  <si>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</si>
  <si>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</si>
  <si>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</si>
  <si>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</si>
  <si>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</si>
  <si>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</si>
  <si>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</si>
  <si>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</si>
  <si>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</si>
  <si>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</si>
  <si>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</si>
  <si>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</si>
  <si>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</si>
  <si>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</si>
  <si>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</si>
  <si>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</si>
  <si>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</si>
  <si>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</si>
  <si>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</si>
  <si>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</si>
  <si>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</si>
  <si>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</si>
  <si>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</si>
  <si>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</si>
  <si>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</si>
  <si>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</si>
  <si>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</si>
  <si>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</si>
  <si>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</si>
  <si>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</si>
  <si>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</si>
  <si>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</si>
  <si>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</si>
  <si>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</si>
  <si>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</si>
  <si>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</si>
  <si>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</si>
  <si>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</si>
  <si>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</si>
  <si>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</si>
  <si>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</si>
  <si>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</si>
  <si>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</si>
  <si>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</si>
  <si>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</si>
  <si>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</si>
  <si>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</si>
  <si>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</si>
  <si>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</si>
  <si>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</si>
  <si>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</si>
  <si>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</si>
  <si>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</si>
  <si>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</si>
  <si>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</si>
  <si>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</si>
  <si>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</si>
  <si>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</si>
  <si>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</si>
  <si>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</si>
  <si>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</si>
  <si>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</si>
  <si>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</si>
  <si>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</si>
  <si>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</si>
  <si>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</si>
  <si>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</si>
  <si>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</si>
  <si>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</si>
  <si>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</si>
  <si>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</si>
  <si>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</si>
  <si>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</si>
  <si>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</si>
  <si>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</si>
  <si>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</si>
  <si>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</si>
  <si>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</si>
  <si>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</si>
  <si>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</si>
  <si>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</si>
  <si>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</si>
  <si>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</si>
  <si>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</si>
  <si>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</si>
  <si>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</si>
  <si>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</si>
  <si>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</si>
  <si>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</si>
  <si>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</si>
  <si>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</si>
  <si>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</si>
  <si>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</si>
  <si>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</si>
  <si>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</si>
  <si>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</si>
  <si>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</si>
  <si>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</si>
  <si>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</si>
  <si>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</si>
  <si>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</si>
  <si>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</si>
  <si>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</si>
  <si>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</si>
  <si>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</si>
  <si>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</si>
  <si>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</si>
  <si>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</si>
  <si>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</si>
  <si>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</si>
  <si>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</si>
  <si>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</si>
  <si>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</si>
  <si>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</si>
  <si>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</si>
  <si>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</si>
  <si>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</si>
  <si>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</si>
  <si>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</si>
  <si>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</si>
  <si>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</si>
  <si>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</si>
  <si>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</si>
  <si>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</si>
  <si>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</si>
  <si>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</si>
  <si>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</si>
  <si>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</si>
  <si>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</si>
  <si>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</si>
  <si>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</si>
  <si>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</si>
  <si>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</si>
  <si>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</si>
  <si>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</si>
  <si>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</si>
  <si>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</si>
  <si>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</si>
  <si>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</si>
  <si>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</si>
  <si>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</si>
  <si>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</si>
  <si>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</si>
  <si>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</si>
  <si>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</si>
  <si>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</si>
  <si>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</si>
  <si>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</si>
  <si>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</si>
  <si>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</si>
  <si>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</si>
  <si>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</si>
  <si>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</si>
  <si>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</si>
  <si>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</si>
  <si>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</si>
  <si>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</si>
  <si>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</si>
  <si>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</si>
  <si>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</si>
  <si>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</si>
  <si>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</si>
  <si>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</si>
  <si>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</si>
  <si>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</si>
  <si>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</si>
  <si>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</si>
  <si>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</si>
  <si>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</si>
  <si>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</si>
  <si>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</si>
  <si>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</si>
  <si>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</si>
  <si>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</si>
  <si>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</si>
  <si>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</si>
  <si>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</si>
  <si>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</si>
  <si>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</si>
  <si>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</si>
  <si>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</si>
  <si>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</si>
  <si>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</si>
  <si>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</si>
  <si>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</si>
  <si>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</si>
  <si>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</si>
  <si>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</si>
  <si>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</si>
  <si>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</si>
  <si>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</si>
  <si>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</si>
  <si>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</si>
  <si>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</si>
  <si>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</si>
  <si>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</si>
  <si>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</si>
  <si>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</si>
  <si>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</si>
  <si>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</si>
  <si>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</si>
  <si>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</si>
  <si>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</si>
  <si>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</si>
  <si>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</si>
  <si>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</si>
  <si>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</si>
  <si>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</si>
  <si>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</si>
  <si>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</si>
  <si>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</si>
  <si>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</si>
  <si>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</si>
  <si>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</si>
  <si>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</si>
  <si>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</si>
  <si>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</si>
  <si>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</si>
  <si>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</si>
  <si>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</si>
  <si>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</si>
  <si>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</si>
  <si>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</si>
  <si>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</si>
  <si>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</si>
  <si>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</si>
  <si>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</si>
  <si>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</si>
  <si>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</si>
  <si>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</si>
  <si>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</si>
  <si>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</si>
  <si>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</si>
  <si>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</si>
  <si>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</si>
  <si>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</si>
  <si>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</si>
  <si>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</si>
  <si>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</si>
  <si>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</si>
  <si>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</si>
  <si>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</si>
  <si>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</si>
  <si>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</si>
  <si>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</si>
  <si>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</si>
  <si>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</si>
  <si>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</si>
  <si>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</si>
  <si>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</si>
  <si>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</si>
  <si>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</si>
  <si>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</si>
  <si>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</si>
  <si>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</si>
  <si>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</si>
  <si>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</si>
  <si>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</si>
  <si>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</si>
  <si>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</si>
  <si>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</si>
  <si>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</si>
  <si>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</si>
  <si>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</si>
  <si>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</si>
  <si>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</si>
  <si>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</si>
  <si>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</si>
  <si>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</si>
  <si>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</si>
  <si>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</si>
  <si>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</si>
  <si>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</si>
  <si>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</si>
  <si>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</si>
  <si>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</si>
  <si>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</si>
  <si>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</si>
  <si>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</si>
  <si>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</si>
  <si>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</si>
  <si>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</si>
  <si>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</si>
  <si>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</si>
  <si>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</si>
  <si>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</si>
  <si>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</si>
  <si>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</si>
  <si>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</si>
  <si>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</si>
  <si>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</si>
  <si>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</si>
  <si>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</si>
  <si>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</si>
  <si>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</si>
  <si>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</si>
  <si>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</si>
  <si>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</si>
  <si>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</si>
  <si>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</si>
  <si>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</si>
  <si>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</si>
  <si>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</si>
  <si>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</si>
  <si>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</si>
  <si>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</si>
  <si>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</si>
  <si>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</si>
  <si>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</si>
  <si>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</si>
  <si>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</si>
  <si>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</si>
  <si>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</si>
  <si>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</si>
  <si>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</si>
  <si>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</si>
  <si>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</si>
  <si>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</si>
  <si>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</si>
  <si>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</si>
  <si>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</si>
  <si>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</si>
  <si>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</si>
  <si>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</si>
  <si>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</si>
  <si>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</si>
  <si>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</si>
  <si>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</si>
  <si>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</si>
  <si>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</si>
  <si>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</si>
  <si>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</si>
  <si>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</si>
  <si>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</si>
  <si>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</si>
  <si>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</si>
  <si>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</si>
  <si>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</si>
  <si>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</si>
  <si>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</si>
  <si>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</si>
  <si>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</si>
  <si>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</si>
  <si>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</si>
  <si>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</si>
  <si>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</si>
  <si>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</si>
  <si>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</si>
  <si>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</si>
  <si>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</si>
  <si>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</si>
  <si>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</si>
  <si>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</si>
  <si>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</si>
  <si>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</si>
  <si>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</si>
  <si>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</si>
  <si>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</si>
  <si>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</si>
  <si>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</si>
  <si>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</si>
  <si>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</si>
  <si>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</si>
  <si>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</si>
  <si>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</si>
  <si>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</si>
  <si>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</si>
  <si>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</si>
  <si>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</si>
  <si>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</si>
  <si>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</si>
  <si>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</si>
  <si>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</si>
  <si>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</si>
  <si>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</si>
  <si>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</si>
  <si>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</si>
  <si>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</si>
  <si>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</si>
  <si>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</si>
  <si>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</si>
  <si>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</si>
  <si>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</si>
  <si>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</si>
  <si>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</si>
  <si>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</si>
  <si>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</si>
  <si>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</si>
  <si>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</si>
  <si>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</si>
  <si>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</si>
  <si>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</si>
  <si>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</si>
  <si>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</si>
  <si>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</si>
  <si>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</si>
  <si>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</si>
  <si>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</si>
  <si>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</si>
  <si>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</si>
  <si>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</si>
  <si>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</si>
  <si>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</si>
  <si>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</si>
  <si>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</si>
  <si>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</si>
  <si>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</si>
  <si>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</si>
  <si>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</si>
  <si>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</si>
  <si>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</si>
  <si>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</si>
  <si>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</si>
  <si>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</si>
  <si>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</si>
  <si>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</si>
  <si>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</si>
  <si>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</si>
  <si>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</si>
  <si>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</si>
  <si>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</si>
  <si>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</si>
  <si>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</si>
  <si>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</si>
  <si>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</si>
  <si>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</si>
  <si>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</si>
  <si>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</si>
  <si>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</si>
  <si>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</si>
  <si>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</si>
  <si>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</si>
  <si>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</si>
  <si>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</si>
  <si>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</si>
  <si>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</si>
  <si>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</si>
  <si>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</si>
  <si>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</si>
  <si>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</si>
  <si>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</si>
  <si>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</si>
  <si>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</si>
  <si>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</si>
  <si>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</si>
  <si>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</si>
  <si>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</si>
  <si>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</si>
  <si>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</si>
  <si>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</si>
  <si>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</si>
  <si>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</si>
  <si>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</si>
  <si>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</si>
  <si>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</si>
  <si>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</si>
  <si>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</si>
  <si>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</si>
  <si>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</si>
  <si>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</si>
  <si>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</si>
  <si>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</si>
  <si>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</si>
  <si>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</si>
  <si>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</si>
  <si>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</si>
  <si>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</si>
  <si>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</si>
  <si>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</si>
  <si>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</si>
  <si>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</si>
  <si>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</si>
  <si>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</si>
  <si>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</si>
  <si>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</si>
  <si>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</si>
  <si>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</si>
  <si>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</si>
  <si>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</si>
  <si>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</si>
  <si>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</si>
  <si>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</si>
  <si>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</si>
  <si>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</si>
  <si>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</si>
  <si>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</si>
  <si>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</si>
  <si>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</si>
  <si>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</si>
  <si>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</si>
  <si>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</si>
  <si>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</si>
  <si>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</si>
  <si>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</si>
  <si>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</si>
  <si>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</si>
  <si>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</si>
  <si>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</si>
  <si>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</si>
  <si>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</si>
  <si>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</si>
  <si>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</si>
  <si>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</si>
  <si>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</si>
  <si>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</si>
  <si>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</si>
  <si>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</si>
  <si>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</si>
  <si>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</si>
  <si>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</si>
  <si>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</si>
  <si>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</si>
  <si>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</si>
  <si>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</si>
  <si>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</si>
  <si>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</si>
  <si>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</si>
  <si>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</si>
  <si>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</si>
  <si>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</si>
  <si>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</si>
  <si>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</si>
  <si>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</si>
  <si>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</si>
  <si>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</si>
  <si>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</si>
  <si>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</si>
  <si>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</si>
  <si>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</si>
  <si>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</si>
  <si>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</si>
  <si>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</si>
  <si>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</si>
  <si>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</si>
  <si>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</si>
  <si>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</si>
  <si>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</si>
  <si>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</si>
  <si>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</si>
  <si>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</si>
  <si>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</si>
  <si>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</si>
  <si>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</si>
  <si>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</si>
  <si>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</si>
  <si>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</si>
  <si>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</si>
  <si>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</si>
  <si>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</si>
  <si>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</si>
  <si>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</si>
  <si>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</si>
  <si>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</si>
  <si>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</si>
  <si>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</si>
  <si>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</si>
  <si>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</si>
  <si>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</si>
  <si>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</si>
  <si>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</si>
  <si>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</si>
  <si>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</si>
  <si>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</si>
  <si>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</si>
  <si>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</si>
  <si>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</si>
  <si>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</si>
  <si>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</si>
  <si>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</si>
  <si>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</si>
  <si>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</si>
  <si>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</si>
  <si>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</si>
  <si>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</si>
  <si>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</si>
  <si>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</si>
  <si>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</si>
  <si>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</si>
  <si>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</si>
  <si>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</si>
  <si>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</si>
  <si>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</si>
  <si>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</si>
  <si>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</si>
  <si>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</si>
  <si>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</si>
  <si>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</si>
  <si>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</si>
  <si>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</si>
  <si>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</si>
  <si>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</si>
  <si>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</si>
  <si>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</si>
  <si>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</si>
  <si>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</si>
  <si>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</si>
  <si>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</si>
  <si>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</si>
  <si>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</si>
  <si>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</si>
  <si>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</si>
  <si>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</si>
  <si>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</si>
  <si>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</si>
  <si>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</si>
  <si>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</si>
  <si>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</si>
  <si>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</si>
  <si>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</si>
  <si>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</si>
  <si>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</si>
  <si>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</si>
  <si>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</si>
  <si>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</si>
  <si>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</si>
  <si>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</si>
  <si>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</si>
  <si>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</si>
  <si>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</si>
  <si>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</si>
  <si>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</si>
  <si>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</si>
  <si>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</si>
  <si>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</si>
  <si>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</si>
  <si>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</si>
  <si>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</si>
  <si>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</si>
  <si>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</si>
  <si>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</si>
  <si>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</si>
  <si>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</si>
  <si>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</si>
  <si>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</si>
  <si>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</si>
  <si>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</si>
  <si>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</si>
  <si>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</si>
  <si>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</si>
  <si>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</si>
  <si>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</si>
  <si>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</si>
  <si>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</si>
  <si>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</si>
  <si>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</si>
  <si>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</si>
  <si>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</si>
  <si>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</si>
  <si>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</si>
  <si>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</si>
  <si>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</si>
  <si>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</si>
  <si>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</si>
  <si>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</si>
  <si>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</si>
  <si>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</si>
  <si>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</si>
  <si>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</si>
  <si>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</si>
  <si>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</si>
  <si>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</si>
  <si>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</si>
  <si>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</si>
  <si>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</si>
  <si>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</si>
  <si>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</si>
  <si>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</si>
  <si>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</si>
  <si>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</si>
  <si>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</si>
  <si>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</si>
  <si>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</si>
  <si>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</si>
  <si>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</si>
  <si>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</si>
  <si>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</si>
  <si>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</si>
  <si>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</si>
  <si>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</si>
  <si>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</si>
  <si>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</si>
  <si>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</si>
  <si>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</si>
  <si>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</si>
  <si>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</si>
  <si>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</si>
  <si>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</si>
  <si>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</si>
  <si>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</si>
  <si>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</si>
  <si>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</si>
  <si>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</si>
  <si>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</si>
  <si>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</si>
  <si>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</si>
  <si>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</si>
  <si>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</si>
  <si>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</si>
  <si>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</si>
  <si>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</si>
  <si>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</si>
  <si>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</si>
  <si>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</si>
  <si>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</si>
  <si>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</si>
  <si>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</si>
  <si>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</si>
  <si>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</si>
  <si>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</si>
  <si>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</si>
  <si>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</si>
  <si>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</si>
  <si>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</si>
  <si>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</si>
  <si>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</si>
  <si>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</si>
  <si>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</si>
  <si>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</si>
  <si>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</si>
  <si>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</si>
  <si>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</si>
  <si>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</si>
  <si>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</si>
  <si>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</si>
  <si>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</si>
  <si>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</si>
  <si>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</si>
  <si>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</si>
  <si>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</si>
  <si>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</si>
  <si>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</si>
  <si>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</si>
  <si>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</si>
  <si>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</si>
  <si>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</si>
  <si>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</si>
  <si>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</si>
  <si>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</si>
  <si>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</si>
  <si>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</si>
  <si>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</si>
  <si>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</si>
  <si>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</si>
  <si>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</si>
  <si>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</si>
  <si>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</si>
  <si>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</si>
  <si>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</si>
  <si>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</si>
  <si>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</si>
  <si>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</si>
  <si>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</si>
  <si>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</si>
  <si>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</si>
  <si>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</si>
  <si>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</si>
  <si>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</si>
  <si>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</si>
  <si>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</si>
  <si>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</si>
  <si>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</si>
  <si>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</si>
  <si>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</si>
  <si>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</si>
  <si>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</si>
  <si>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</si>
  <si>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</si>
  <si>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</si>
  <si>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</si>
  <si>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</si>
  <si>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</si>
  <si>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</si>
  <si>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</si>
  <si>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</si>
  <si>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</si>
  <si>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</si>
  <si>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</si>
  <si>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</si>
  <si>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</si>
  <si>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</si>
  <si>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</si>
  <si>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</si>
  <si>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</si>
  <si>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</si>
  <si>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</si>
  <si>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</si>
  <si>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</si>
  <si>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</si>
  <si>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</si>
  <si>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</si>
  <si>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</si>
  <si>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</si>
  <si>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</si>
  <si>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</si>
  <si>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</si>
  <si>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</si>
  <si>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</si>
  <si>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</si>
  <si>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</si>
  <si>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</si>
  <si>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</si>
  <si>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</si>
  <si>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</si>
  <si>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</si>
  <si>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</si>
  <si>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</si>
  <si>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</si>
  <si>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</si>
  <si>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</si>
  <si>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</si>
  <si>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</si>
  <si>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</si>
  <si>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</si>
  <si>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</si>
  <si>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</si>
  <si>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</si>
  <si>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</si>
  <si>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</si>
  <si>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</si>
  <si>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</si>
  <si>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</si>
  <si>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</si>
  <si>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</si>
  <si>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</si>
  <si>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</si>
  <si>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</si>
  <si>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</si>
  <si>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</si>
  <si>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</si>
  <si>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</si>
  <si>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</si>
  <si>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</si>
  <si>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</si>
  <si>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</si>
  <si>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</si>
  <si>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</si>
  <si>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</si>
  <si>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</si>
  <si>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</si>
  <si>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</si>
  <si>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</si>
  <si>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</si>
  <si>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</si>
  <si>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</si>
  <si>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</si>
  <si>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</si>
  <si>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</si>
  <si>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</si>
  <si>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</si>
  <si>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</si>
  <si>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</si>
  <si>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</si>
  <si>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</si>
  <si>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</si>
  <si>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</si>
  <si>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</si>
  <si>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</si>
  <si>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</si>
  <si>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</si>
  <si>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</si>
  <si>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</si>
  <si>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</si>
  <si>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</si>
  <si>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</si>
  <si>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</si>
  <si>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</si>
  <si>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</si>
  <si>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</si>
  <si>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</si>
  <si>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</si>
  <si>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</si>
  <si>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</si>
  <si>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</si>
  <si>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</si>
  <si>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</si>
  <si>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</si>
  <si>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</si>
  <si>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</si>
  <si>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</si>
  <si>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</si>
  <si>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</si>
  <si>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</si>
  <si>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</si>
  <si>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</si>
  <si>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</si>
  <si>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</si>
  <si>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</si>
  <si>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</si>
  <si>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</si>
  <si>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</si>
  <si>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</si>
  <si>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</si>
  <si>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</si>
  <si>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</si>
  <si>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</si>
  <si>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</si>
  <si>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</si>
  <si>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</si>
  <si>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</si>
  <si>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</si>
  <si>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</si>
  <si>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</si>
  <si>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</si>
  <si>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</si>
  <si>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</si>
  <si>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</si>
  <si>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</si>
  <si>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</si>
  <si>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</si>
  <si>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</si>
  <si>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</si>
  <si>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</si>
  <si>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</si>
  <si>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</si>
  <si>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</si>
  <si>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</si>
  <si>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</si>
  <si>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</si>
  <si>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</si>
  <si>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</si>
  <si>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</si>
  <si>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</si>
  <si>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</si>
  <si>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</si>
  <si>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</si>
  <si>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</si>
  <si>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</si>
  <si>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</si>
  <si>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</si>
  <si>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</si>
  <si>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</si>
  <si>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</si>
  <si>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</si>
  <si>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</si>
  <si>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</si>
  <si>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</si>
  <si>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</si>
  <si>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</si>
  <si>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</si>
  <si>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</si>
  <si>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</si>
  <si>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</si>
  <si>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</si>
  <si>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</si>
  <si>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</si>
  <si>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</si>
  <si>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</si>
  <si>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</si>
  <si>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</si>
  <si>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</si>
  <si>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</si>
  <si>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</si>
  <si>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</si>
  <si>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</si>
  <si>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</si>
  <si>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</si>
  <si>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</si>
  <si>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</si>
  <si>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</si>
  <si>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</si>
  <si>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</si>
  <si>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</si>
  <si>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</si>
  <si>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</si>
  <si>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</si>
  <si>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</si>
  <si>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</si>
  <si>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</si>
  <si>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</si>
  <si>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</si>
  <si>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</si>
  <si>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</si>
  <si>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</si>
  <si>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</si>
  <si>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</si>
  <si>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</si>
  <si>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</si>
  <si>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</si>
  <si>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</si>
  <si>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</si>
  <si>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</si>
  <si>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</si>
  <si>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</si>
  <si>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</si>
  <si>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</si>
  <si>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</si>
  <si>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</si>
  <si>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</si>
  <si>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</si>
  <si>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</si>
  <si>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</si>
  <si>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</si>
  <si>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</si>
  <si>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</si>
  <si>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</si>
  <si>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</si>
  <si>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</si>
  <si>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</si>
  <si>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</si>
  <si>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</si>
  <si>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</si>
  <si>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</si>
  <si>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</si>
  <si>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</si>
  <si>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</si>
  <si>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</si>
  <si>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</si>
  <si>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</si>
  <si>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</si>
  <si>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</si>
  <si>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</si>
  <si>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</si>
  <si>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</si>
  <si>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</si>
  <si>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</si>
  <si>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</si>
  <si>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</si>
  <si>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</si>
  <si>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</si>
  <si>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</si>
  <si>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</si>
  <si>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</si>
  <si>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</si>
  <si>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</si>
  <si>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</si>
  <si>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</si>
  <si>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</si>
  <si>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</si>
  <si>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</si>
  <si>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</si>
  <si>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</si>
  <si>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</si>
  <si>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</si>
  <si>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</si>
  <si>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</si>
  <si>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</si>
  <si>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</si>
  <si>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</si>
  <si>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</si>
  <si>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</si>
  <si>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</si>
  <si>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</si>
  <si>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</si>
  <si>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</si>
  <si>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</si>
  <si>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</si>
  <si>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</si>
  <si>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</si>
  <si>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</si>
  <si>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</si>
  <si>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</si>
  <si>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</si>
  <si>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</si>
  <si>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</si>
  <si>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</si>
  <si>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</si>
  <si>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</si>
  <si>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</si>
  <si>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</si>
  <si>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</si>
  <si>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</si>
  <si>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</si>
  <si>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</si>
  <si>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</si>
  <si>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</si>
  <si>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</si>
  <si>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</si>
  <si>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</si>
  <si>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</si>
  <si>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</si>
  <si>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</si>
  <si>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</si>
  <si>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</si>
  <si>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</si>
  <si>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</si>
  <si>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</si>
  <si>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</si>
  <si>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</si>
  <si>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</si>
  <si>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</si>
  <si>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</si>
  <si>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</si>
  <si>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</si>
  <si>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</si>
  <si>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</si>
  <si>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</si>
  <si>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</si>
  <si>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</si>
  <si>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</si>
  <si>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</si>
  <si>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</si>
  <si>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</si>
  <si>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</si>
  <si>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</si>
  <si>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</si>
  <si>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</si>
  <si>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</si>
  <si>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</si>
  <si>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</si>
  <si>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</si>
  <si>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</si>
  <si>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</si>
  <si>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</si>
  <si>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</si>
  <si>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</si>
  <si>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</si>
  <si>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</si>
  <si>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</si>
  <si>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</si>
  <si>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</si>
  <si>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</si>
  <si>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</si>
  <si>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</si>
  <si>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</si>
  <si>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</si>
  <si>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</si>
  <si>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</si>
  <si>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</si>
  <si>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</si>
  <si>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</si>
  <si>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</si>
  <si>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</si>
  <si>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</si>
  <si>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</si>
  <si>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</si>
  <si>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</si>
  <si>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</si>
  <si>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</si>
  <si>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</si>
  <si>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</si>
  <si>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</si>
  <si>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</si>
  <si>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</si>
  <si>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</si>
  <si>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</si>
  <si>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</si>
  <si>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</si>
  <si>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</si>
  <si>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</si>
  <si>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</si>
  <si>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</si>
  <si>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</si>
  <si>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</si>
  <si>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</si>
  <si>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</si>
  <si>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</si>
  <si>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</si>
  <si>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</si>
  <si>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</si>
  <si>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</si>
  <si>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</si>
  <si>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</si>
  <si>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</si>
  <si>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</si>
  <si>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</si>
  <si>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</si>
  <si>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</si>
  <si>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</si>
  <si>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</si>
  <si>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</si>
  <si>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</si>
  <si>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</si>
  <si>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</si>
  <si>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</si>
  <si>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</si>
  <si>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</si>
  <si>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</si>
  <si>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</si>
  <si>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</si>
  <si>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</si>
  <si>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</si>
  <si>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</si>
  <si>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</si>
  <si>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</si>
  <si>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</si>
  <si>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</si>
  <si>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</si>
  <si>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</si>
  <si>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</si>
  <si>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</si>
  <si>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</si>
  <si>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</si>
  <si>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</si>
  <si>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</si>
  <si>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</si>
  <si>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</si>
  <si>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</si>
  <si>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</si>
  <si>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</si>
  <si>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</si>
  <si>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</si>
  <si>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</si>
  <si>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</si>
  <si>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</si>
  <si>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</si>
  <si>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</si>
  <si>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</si>
  <si>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</si>
  <si>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</si>
  <si>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</si>
  <si>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</si>
  <si>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</si>
  <si>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</si>
  <si>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</si>
  <si>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</si>
  <si>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</si>
  <si>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</si>
  <si>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</si>
  <si>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</si>
  <si>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</si>
  <si>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</si>
  <si>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</si>
  <si>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</si>
  <si>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</si>
  <si>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</si>
  <si>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</si>
  <si>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</si>
  <si>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</si>
  <si>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</si>
  <si>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</si>
  <si>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</si>
  <si>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</si>
  <si>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</si>
  <si>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</si>
  <si>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</si>
  <si>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</si>
  <si>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</si>
  <si>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</si>
  <si>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</si>
  <si>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</si>
  <si>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</si>
  <si>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</si>
  <si>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</si>
  <si>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</si>
  <si>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</si>
  <si>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</si>
  <si>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</si>
  <si>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</si>
  <si>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</si>
  <si>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</si>
  <si>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</si>
  <si>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</si>
  <si>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</si>
  <si>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</si>
  <si>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</si>
  <si>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</si>
  <si>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</si>
  <si>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</si>
  <si>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</si>
  <si>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</si>
  <si>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</si>
  <si>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</si>
  <si>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</si>
  <si>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</si>
  <si>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</si>
  <si>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</si>
  <si>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</si>
  <si>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</si>
  <si>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</si>
  <si>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</si>
  <si>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</si>
  <si>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</si>
  <si>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</si>
  <si>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</si>
  <si>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</si>
  <si>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</si>
  <si>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</si>
  <si>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</si>
  <si>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</si>
  <si>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</si>
  <si>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</si>
  <si>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</si>
  <si>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</si>
  <si>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</si>
  <si>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</si>
  <si>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</si>
  <si>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</si>
  <si>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</si>
  <si>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</si>
  <si>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</si>
  <si>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</si>
  <si>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</si>
  <si>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</si>
  <si>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</si>
  <si>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</si>
  <si>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</si>
  <si>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</si>
  <si>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</si>
  <si>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</si>
  <si>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</si>
  <si>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</si>
  <si>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</si>
  <si>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</si>
  <si>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</si>
  <si>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</si>
  <si>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</si>
  <si>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</si>
  <si>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</si>
  <si>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</si>
  <si>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</si>
  <si>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</si>
  <si>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</si>
  <si>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</si>
  <si>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</si>
  <si>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</si>
  <si>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</si>
  <si>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</si>
  <si>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</si>
  <si>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</si>
  <si>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</si>
  <si>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</si>
  <si>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</si>
  <si>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</si>
  <si>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</si>
  <si>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</si>
  <si>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</si>
  <si>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</si>
  <si>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</si>
  <si>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</si>
  <si>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</si>
  <si>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</si>
  <si>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</si>
  <si>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</si>
  <si>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</si>
  <si>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</si>
  <si>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</si>
  <si>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</si>
  <si>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</si>
  <si>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</si>
  <si>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</si>
  <si>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</si>
  <si>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</si>
  <si>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</si>
  <si>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</si>
  <si>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</si>
  <si>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</si>
  <si>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</si>
  <si>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</si>
  <si>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</si>
  <si>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</si>
  <si>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</si>
  <si>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</si>
  <si>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</si>
  <si>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</si>
  <si>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</si>
  <si>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</si>
  <si>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</si>
  <si>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</si>
  <si>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</si>
  <si>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</si>
  <si>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</si>
  <si>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</si>
  <si>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</si>
  <si>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</si>
  <si>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</si>
  <si>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</si>
  <si>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</si>
  <si>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</si>
  <si>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</si>
  <si>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</si>
  <si>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</si>
  <si>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</si>
  <si>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</si>
  <si>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</si>
  <si>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</si>
  <si>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</si>
  <si>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</si>
  <si>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</si>
  <si>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</si>
  <si>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</si>
  <si>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</si>
  <si>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</si>
  <si>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</si>
  <si>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</si>
  <si>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</si>
  <si>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</si>
  <si>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</si>
  <si>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</si>
  <si>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</si>
  <si>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</si>
  <si>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</si>
  <si>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</si>
  <si>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</si>
  <si>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</si>
  <si>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</si>
  <si>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</si>
  <si>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</si>
  <si>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</si>
  <si>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</si>
  <si>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</si>
  <si>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</si>
  <si>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</si>
  <si>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</si>
  <si>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</si>
  <si>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</si>
  <si>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</si>
  <si>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</si>
  <si>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</si>
  <si>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</si>
  <si>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</si>
  <si>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</si>
  <si>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</si>
  <si>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</si>
  <si>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</si>
  <si>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</si>
  <si>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</si>
  <si>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</si>
  <si>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</si>
  <si>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</si>
  <si>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</si>
  <si>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</si>
  <si>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</si>
  <si>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</si>
  <si>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</si>
  <si>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</si>
  <si>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</si>
  <si>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</si>
  <si>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</si>
  <si>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</si>
  <si>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</si>
  <si>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</si>
  <si>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</si>
  <si>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</si>
  <si>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</si>
  <si>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</si>
  <si>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</si>
  <si>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</si>
  <si>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</si>
  <si>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</si>
  <si>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</si>
  <si>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</si>
  <si>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</si>
  <si>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</si>
  <si>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</si>
  <si>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</si>
  <si>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</si>
  <si>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</si>
  <si>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</si>
  <si>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</si>
  <si>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</si>
  <si>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</si>
  <si>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</si>
  <si>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</si>
  <si>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</si>
  <si>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</si>
  <si>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</si>
  <si>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</si>
  <si>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</si>
  <si>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</si>
  <si>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</si>
  <si>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</si>
  <si>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</si>
  <si>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</si>
  <si>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</si>
  <si>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</si>
  <si>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</si>
  <si>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</si>
  <si>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</si>
  <si>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</si>
  <si>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</si>
  <si>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</si>
  <si>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</si>
  <si>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</si>
  <si>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</si>
  <si>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</si>
  <si>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</si>
  <si>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</si>
  <si>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</si>
  <si>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</si>
  <si>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</si>
  <si>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</si>
  <si>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</si>
  <si>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</si>
  <si>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</si>
  <si>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</si>
  <si>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</si>
  <si>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</si>
  <si>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</si>
  <si>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</si>
  <si>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</si>
  <si>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</si>
  <si>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</si>
  <si>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</si>
  <si>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</si>
  <si>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</si>
  <si>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</si>
  <si>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</si>
  <si>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</si>
  <si>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</si>
  <si>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</si>
  <si>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</si>
  <si>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</si>
  <si>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</si>
  <si>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</si>
  <si>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</si>
  <si>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</si>
  <si>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</si>
  <si>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</si>
  <si>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</si>
  <si>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</si>
  <si>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</si>
  <si>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</si>
  <si>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</si>
  <si>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</si>
  <si>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</si>
  <si>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</si>
  <si>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</si>
  <si>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</si>
  <si>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</si>
  <si>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</si>
  <si>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</si>
  <si>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</si>
  <si>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</si>
  <si>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</si>
  <si>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</si>
  <si>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</si>
  <si>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</si>
  <si>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</si>
  <si>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</si>
  <si>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</si>
  <si>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</si>
  <si>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</si>
  <si>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</si>
  <si>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</si>
  <si>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</si>
  <si>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</si>
  <si>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</si>
  <si>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</si>
  <si>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</si>
  <si>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</si>
  <si>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</si>
  <si>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</si>
  <si>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</si>
  <si>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</si>
  <si>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</si>
  <si>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</si>
  <si>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</si>
  <si>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</si>
  <si>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</si>
  <si>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</si>
  <si>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</si>
  <si>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</si>
  <si>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</si>
  <si>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</si>
  <si>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</si>
  <si>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</si>
  <si>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</si>
  <si>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</si>
  <si>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</si>
  <si>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</si>
  <si>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</si>
  <si>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</si>
  <si>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</si>
  <si>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</si>
  <si>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</si>
  <si>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</si>
  <si>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</si>
  <si>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</si>
  <si>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</si>
  <si>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</si>
  <si>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</si>
  <si>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</si>
  <si>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</si>
  <si>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</si>
  <si>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</si>
  <si>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</si>
  <si>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</si>
  <si>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</si>
  <si>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</si>
  <si>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</si>
  <si>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</si>
  <si>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</si>
  <si>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</si>
  <si>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</si>
  <si>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</si>
  <si>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</si>
  <si>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</si>
  <si>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</si>
  <si>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</si>
  <si>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</si>
  <si>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</si>
  <si>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</si>
  <si>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</si>
  <si>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</si>
  <si>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</si>
  <si>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</si>
  <si>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</si>
  <si>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</si>
  <si>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</si>
  <si>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</si>
  <si>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</si>
  <si>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</si>
  <si>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</si>
  <si>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</si>
  <si>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</si>
  <si>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</si>
  <si>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</si>
  <si>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</si>
  <si>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</si>
  <si>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</si>
  <si>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</si>
  <si>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</si>
  <si>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</si>
  <si>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</si>
  <si>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</si>
  <si>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</si>
  <si>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</si>
  <si>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</si>
  <si>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</si>
  <si>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</si>
  <si>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</si>
  <si>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</si>
  <si>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</si>
  <si>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</si>
  <si>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</si>
  <si>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</si>
  <si>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</si>
  <si>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</si>
  <si>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</si>
  <si>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</si>
  <si>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</si>
  <si>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</si>
  <si>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</si>
  <si>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</si>
  <si>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</si>
  <si>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</si>
  <si>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</si>
  <si>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</si>
  <si>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</si>
  <si>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</si>
  <si>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</si>
  <si>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</si>
  <si>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</si>
  <si>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</si>
  <si>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</si>
  <si>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</si>
  <si>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</si>
  <si>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</si>
  <si>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</si>
  <si>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</si>
  <si>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</si>
  <si>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</si>
  <si>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</si>
  <si>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</si>
  <si>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</si>
  <si>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</si>
  <si>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</si>
  <si>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</si>
  <si>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</si>
  <si>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</si>
  <si>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</si>
  <si>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</si>
  <si>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</si>
  <si>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</si>
  <si>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</si>
  <si>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</si>
  <si>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</si>
  <si>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</si>
  <si>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</si>
  <si>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</si>
  <si>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</si>
  <si>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</si>
  <si>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</si>
  <si>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</si>
  <si>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</si>
  <si>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</si>
  <si>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</si>
  <si>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</si>
  <si>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</si>
  <si>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</si>
  <si>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</si>
  <si>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</si>
  <si>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</si>
  <si>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</si>
  <si>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</si>
  <si>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</si>
  <si>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</si>
  <si>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</si>
  <si>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</si>
  <si>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</si>
  <si>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</si>
  <si>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</si>
  <si>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</si>
  <si>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</si>
  <si>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</si>
  <si>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</si>
  <si>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</si>
  <si>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</si>
  <si>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</si>
  <si>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</si>
  <si>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</si>
  <si>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</si>
  <si>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</si>
  <si>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</si>
  <si>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</si>
  <si>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</si>
  <si>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</si>
  <si>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</si>
  <si>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</si>
  <si>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</si>
  <si>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</si>
  <si>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</si>
  <si>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</si>
  <si>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</si>
  <si>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</si>
  <si>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</si>
  <si>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</si>
  <si>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</si>
  <si>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</si>
  <si>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</si>
  <si>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</si>
  <si>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</si>
  <si>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</si>
  <si>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</si>
  <si>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</si>
  <si>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</si>
  <si>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</si>
  <si>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</si>
  <si>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</si>
  <si>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</si>
  <si>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</si>
  <si>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</si>
  <si>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</si>
  <si>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</si>
  <si>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</si>
  <si>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</si>
  <si>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</si>
  <si>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</si>
  <si>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</si>
  <si>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</si>
  <si>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</si>
  <si>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</si>
  <si>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</si>
  <si>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</si>
  <si>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</si>
  <si>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</si>
  <si>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</si>
  <si>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</si>
  <si>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</si>
  <si>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</si>
  <si>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</si>
  <si>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</si>
  <si>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</si>
  <si>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</si>
  <si>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</si>
  <si>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</si>
  <si>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</si>
  <si>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</si>
  <si>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</si>
  <si>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</si>
  <si>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</si>
  <si>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</si>
  <si>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</si>
  <si>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</si>
  <si>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</si>
  <si>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</si>
  <si>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</si>
  <si>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</si>
  <si>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</si>
  <si>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</si>
  <si>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</si>
  <si>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</si>
  <si>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</si>
  <si>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</si>
  <si>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</si>
  <si>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</si>
  <si>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</si>
  <si>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</si>
  <si>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</si>
  <si>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</si>
  <si>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</si>
  <si>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</si>
  <si>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</si>
  <si>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</si>
  <si>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</si>
  <si>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</si>
  <si>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</si>
  <si>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</si>
  <si>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</si>
  <si>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</si>
  <si>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</si>
  <si>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</si>
  <si>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</si>
  <si>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</si>
  <si>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</si>
  <si>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</si>
  <si>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</si>
  <si>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</si>
  <si>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</si>
  <si>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</si>
  <si>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</si>
  <si>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</si>
  <si>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</si>
  <si>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</si>
  <si>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</si>
  <si>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</si>
  <si>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</si>
  <si>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</si>
  <si>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</si>
  <si>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</si>
  <si>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</si>
  <si>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</si>
  <si>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</si>
  <si>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</si>
  <si>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</si>
  <si>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</si>
  <si>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</si>
  <si>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</si>
  <si>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</si>
  <si>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</si>
  <si>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</si>
  <si>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</si>
  <si>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</si>
  <si>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</si>
  <si>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</si>
  <si>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</si>
  <si>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</si>
  <si>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</si>
  <si>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</si>
  <si>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</si>
  <si>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</si>
  <si>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</si>
  <si>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</si>
  <si>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</si>
  <si>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</si>
  <si>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</si>
  <si>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</si>
  <si>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</si>
  <si>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</si>
  <si>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</si>
  <si>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</si>
  <si>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</si>
  <si>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</si>
  <si>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</si>
  <si>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</si>
  <si>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</si>
  <si>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</si>
  <si>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</si>
  <si>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</si>
  <si>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</si>
  <si>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</si>
  <si>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</si>
  <si>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</si>
  <si>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</si>
  <si>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</si>
  <si>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</si>
  <si>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</si>
  <si>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</si>
  <si>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</si>
  <si>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</si>
  <si>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</si>
  <si>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</si>
  <si>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</si>
  <si>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</si>
  <si>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</si>
  <si>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</si>
  <si>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</si>
  <si>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</si>
  <si>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</si>
  <si>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</si>
  <si>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</si>
  <si>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</si>
  <si>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</si>
  <si>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</si>
  <si>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</si>
  <si>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</si>
  <si>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</si>
  <si>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</si>
  <si>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</si>
  <si>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</si>
  <si>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</si>
  <si>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</si>
  <si>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</si>
  <si>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</si>
  <si>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</si>
  <si>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</si>
  <si>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</si>
  <si>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</si>
  <si>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</si>
  <si>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</si>
  <si>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</si>
  <si>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</si>
  <si>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</si>
  <si>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</si>
  <si>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</si>
  <si>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</si>
  <si>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</si>
  <si>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</si>
  <si>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</si>
  <si>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</si>
  <si>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</si>
  <si>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</si>
  <si>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</si>
  <si>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</si>
  <si>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</si>
  <si>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</si>
  <si>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</si>
  <si>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</si>
  <si>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</si>
  <si>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</si>
  <si>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</si>
  <si>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</si>
  <si>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</si>
  <si>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</si>
  <si>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</si>
  <si>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</si>
  <si>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</si>
  <si>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</si>
  <si>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</si>
  <si>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</si>
  <si>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</si>
  <si>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</si>
  <si>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</si>
  <si>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</si>
  <si>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</si>
  <si>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</si>
  <si>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</si>
  <si>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</si>
  <si>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</si>
  <si>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</si>
  <si>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</si>
  <si>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</si>
  <si>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</si>
  <si>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</si>
  <si>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</si>
  <si>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</si>
  <si>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</si>
  <si>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</si>
  <si>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</si>
  <si>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</si>
  <si>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</si>
  <si>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</si>
  <si>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</si>
  <si>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</si>
  <si>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</si>
  <si>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</si>
  <si>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</si>
  <si>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</si>
  <si>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</si>
  <si>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</si>
  <si>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</si>
  <si>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</si>
  <si>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</si>
  <si>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</si>
  <si>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</si>
  <si>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</si>
  <si>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</si>
  <si>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</si>
  <si>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</si>
  <si>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</si>
  <si>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</si>
  <si>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</si>
  <si>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</si>
  <si>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</si>
  <si>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</si>
  <si>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</si>
  <si>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</si>
  <si>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</si>
  <si>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</si>
  <si>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</si>
  <si>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</si>
  <si>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</si>
  <si>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</si>
  <si>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</si>
  <si>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</si>
  <si>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</si>
  <si>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</si>
  <si>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</si>
  <si>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</si>
  <si>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</si>
  <si>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</si>
  <si>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</si>
  <si>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</si>
  <si>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</si>
  <si>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</si>
  <si>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</si>
  <si>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</si>
  <si>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</si>
  <si>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</si>
  <si>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</si>
  <si>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</si>
  <si>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</si>
  <si>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</si>
  <si>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</si>
  <si>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</si>
  <si>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</si>
  <si>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</si>
  <si>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</si>
  <si>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</si>
  <si>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</si>
  <si>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</si>
  <si>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</si>
  <si>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</si>
  <si>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</si>
  <si>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</si>
  <si>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</si>
  <si>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</si>
  <si>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</si>
  <si>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</si>
  <si>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</si>
  <si>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</si>
  <si>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</si>
  <si>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</si>
  <si>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</si>
  <si>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</si>
  <si>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</si>
  <si>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</si>
  <si>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</si>
  <si>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</si>
  <si>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</si>
  <si>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</si>
  <si>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</si>
  <si>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</si>
  <si>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</si>
  <si>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</si>
  <si>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</si>
  <si>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</si>
  <si>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</si>
  <si>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</si>
  <si>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</si>
  <si>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</si>
  <si>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</si>
  <si>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</si>
  <si>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</si>
  <si>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</si>
  <si>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</si>
  <si>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</si>
  <si>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</si>
  <si>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</si>
  <si>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</si>
  <si>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</si>
  <si>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</si>
  <si>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</si>
  <si>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</si>
  <si>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</si>
  <si>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</si>
  <si>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</si>
  <si>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</si>
  <si>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</si>
  <si>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</si>
  <si>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</si>
  <si>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</si>
  <si>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</si>
  <si>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</si>
  <si>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</si>
  <si>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</si>
  <si>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</si>
  <si>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</si>
  <si>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</si>
  <si>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</si>
  <si>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</si>
  <si>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</si>
  <si>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</si>
  <si>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</si>
  <si>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</si>
  <si>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</si>
  <si>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</si>
  <si>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</si>
  <si>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</si>
  <si>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</si>
  <si>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</si>
  <si>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</si>
  <si>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</si>
  <si>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</si>
  <si>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</si>
  <si>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</si>
  <si>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</si>
  <si>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</si>
  <si>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</si>
  <si>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</si>
  <si>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</si>
  <si>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</si>
  <si>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</si>
  <si>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</si>
  <si>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</si>
  <si>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</si>
  <si>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</si>
  <si>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</si>
  <si>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</si>
  <si>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</si>
  <si>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</si>
  <si>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</si>
  <si>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</si>
  <si>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</si>
  <si>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</si>
  <si>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</si>
  <si>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</si>
  <si>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</si>
  <si>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</si>
  <si>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</si>
  <si>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</si>
  <si>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</si>
  <si>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</si>
  <si>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</si>
  <si>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</si>
  <si>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</si>
  <si>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</si>
  <si>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</si>
  <si>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</si>
  <si>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</si>
  <si>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</si>
  <si>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</si>
  <si>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</si>
  <si>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</si>
  <si>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</si>
  <si>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</si>
  <si>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</si>
  <si>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</si>
  <si>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</si>
  <si>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</si>
  <si>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</si>
  <si>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</si>
  <si>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</si>
  <si>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</si>
  <si>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</si>
  <si>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</si>
  <si>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</si>
  <si>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</si>
  <si>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</si>
  <si>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</si>
  <si>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</si>
  <si>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</si>
  <si>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</si>
  <si>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</si>
  <si>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</si>
  <si>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</si>
  <si>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</si>
  <si>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</si>
  <si>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</si>
  <si>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</si>
  <si>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</si>
  <si>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</si>
  <si>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</si>
  <si>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</si>
  <si>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</si>
  <si>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</si>
  <si>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</si>
  <si>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</si>
  <si>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</si>
  <si>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</si>
  <si>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</si>
  <si>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</si>
  <si>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</si>
  <si>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</si>
  <si>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</si>
  <si>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</si>
  <si>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</si>
  <si>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</si>
  <si>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</si>
  <si>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</si>
  <si>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</si>
  <si>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</si>
  <si>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</si>
  <si>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</si>
  <si>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</si>
  <si>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</si>
  <si>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</si>
  <si>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</si>
  <si>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</si>
  <si>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</si>
  <si>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</si>
  <si>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</si>
  <si>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</si>
  <si>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</si>
  <si>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</si>
  <si>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</si>
  <si>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</si>
  <si>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</si>
  <si>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</si>
  <si>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</si>
  <si>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</si>
  <si>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</si>
  <si>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</si>
  <si>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</si>
  <si>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</si>
  <si>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</si>
  <si>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</si>
  <si>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</si>
  <si>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</si>
  <si>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</si>
  <si>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</si>
  <si>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</si>
  <si>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</si>
  <si>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</si>
  <si>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</si>
  <si>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</si>
  <si>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</si>
  <si>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</si>
  <si>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</si>
  <si>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</si>
  <si>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</si>
  <si>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</si>
  <si>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</si>
  <si>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</si>
  <si>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</si>
  <si>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</si>
  <si>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</si>
  <si>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</si>
  <si>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</si>
  <si>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</si>
  <si>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</si>
  <si>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</si>
  <si>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</si>
  <si>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</si>
  <si>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</si>
  <si>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</si>
  <si>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</si>
  <si>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</si>
  <si>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</si>
  <si>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</si>
  <si>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</si>
  <si>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</si>
  <si>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</si>
  <si>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</si>
  <si>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</si>
  <si>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</si>
  <si>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</si>
  <si>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</si>
  <si>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</si>
  <si>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</si>
  <si>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</si>
  <si>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</si>
  <si>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</si>
  <si>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</si>
  <si>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</si>
  <si>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</si>
  <si>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</si>
  <si>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</si>
  <si>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</si>
  <si>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</si>
  <si>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</si>
  <si>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</si>
  <si>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</si>
  <si>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</si>
  <si>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</si>
  <si>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</si>
  <si>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</si>
  <si>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</si>
  <si>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</si>
  <si>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</si>
  <si>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</si>
  <si>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</si>
  <si>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</si>
  <si>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</si>
  <si>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</si>
  <si>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</si>
  <si>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</si>
  <si>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</si>
  <si>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</si>
  <si>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</si>
  <si>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</si>
  <si>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</si>
  <si>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</si>
  <si>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</si>
  <si>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</si>
  <si>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</si>
  <si>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</si>
  <si>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</si>
  <si>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</si>
  <si>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</si>
  <si>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</si>
  <si>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</si>
  <si>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</si>
  <si>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</si>
  <si>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</si>
  <si>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</si>
  <si>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</si>
  <si>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</si>
  <si>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</si>
  <si>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</si>
  <si>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</si>
  <si>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</si>
  <si>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</si>
  <si>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</si>
  <si>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</si>
  <si>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</si>
  <si>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</si>
  <si>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</si>
  <si>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</si>
  <si>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</si>
  <si>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</si>
  <si>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</si>
  <si>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</si>
  <si>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</si>
  <si>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</si>
  <si>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</si>
  <si>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</si>
  <si>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</si>
  <si>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</si>
  <si>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</si>
  <si>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</si>
  <si>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</si>
  <si>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</si>
  <si>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</si>
  <si>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</si>
  <si>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</si>
  <si>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</si>
  <si>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</si>
  <si>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</si>
  <si>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</si>
  <si>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</si>
  <si>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</si>
  <si>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</si>
  <si>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</si>
  <si>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</si>
  <si>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</si>
  <si>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</si>
  <si>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</si>
  <si>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</si>
  <si>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</si>
  <si>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</si>
  <si>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</si>
  <si>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</si>
  <si>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</si>
  <si>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</si>
  <si>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</si>
  <si>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</si>
  <si>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</si>
  <si>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</si>
  <si>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</si>
  <si>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</si>
  <si>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</si>
  <si>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</si>
  <si>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</si>
  <si>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</si>
  <si>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</si>
  <si>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</si>
  <si>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</si>
  <si>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</si>
  <si>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</si>
  <si>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</si>
  <si>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</si>
  <si>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</si>
  <si>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</si>
  <si>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</si>
  <si>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</si>
  <si>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</si>
  <si>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</si>
  <si>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</si>
  <si>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</si>
  <si>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</si>
  <si>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</si>
  <si>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</si>
  <si>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</si>
  <si>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</si>
  <si>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</si>
  <si>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</si>
  <si>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</si>
  <si>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</si>
  <si>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</si>
  <si>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</si>
  <si>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</si>
  <si>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</si>
  <si>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</si>
  <si>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</si>
  <si>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</si>
  <si>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</si>
  <si>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</si>
  <si>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</si>
  <si>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</si>
  <si>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</si>
  <si>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</si>
  <si>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</si>
  <si>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</si>
  <si>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</si>
  <si>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</si>
  <si>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</si>
  <si>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</si>
  <si>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</si>
  <si>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</si>
  <si>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</si>
  <si>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</si>
  <si>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</si>
  <si>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</si>
  <si>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</si>
  <si>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</si>
  <si>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</si>
  <si>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</si>
  <si>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</si>
  <si>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</si>
  <si>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</si>
  <si>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</si>
  <si>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</si>
  <si>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</si>
  <si>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</si>
  <si>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</si>
  <si>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</si>
  <si>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</si>
  <si>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</si>
  <si>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</si>
  <si>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</si>
  <si>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</si>
  <si>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</si>
  <si>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</si>
  <si>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</si>
  <si>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</si>
  <si>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</si>
  <si>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</si>
  <si>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</si>
  <si>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</si>
  <si>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</si>
  <si>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</si>
  <si>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</si>
  <si>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</si>
  <si>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</si>
  <si>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</si>
  <si>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</si>
  <si>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</si>
  <si>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</si>
  <si>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</si>
  <si>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</si>
  <si>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</si>
  <si>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</si>
  <si>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</si>
  <si>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</si>
  <si>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</si>
  <si>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</si>
  <si>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</si>
  <si>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</si>
  <si>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</si>
  <si>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</si>
  <si>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</si>
  <si>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</si>
  <si>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</si>
  <si>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</si>
  <si>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</si>
  <si>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</si>
  <si>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</si>
  <si>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</si>
  <si>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</si>
  <si>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</si>
  <si>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</si>
  <si>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</si>
  <si>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</si>
  <si>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</si>
  <si>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</si>
  <si>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</si>
  <si>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</si>
  <si>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</si>
  <si>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</si>
  <si>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</si>
  <si>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</si>
  <si>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</si>
  <si>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</si>
  <si>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</si>
  <si>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</si>
  <si>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</si>
  <si>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</si>
  <si>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</si>
  <si>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</si>
  <si>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</si>
  <si>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</si>
  <si>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</si>
  <si>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</si>
  <si>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</si>
  <si>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</si>
  <si>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</si>
  <si>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</si>
  <si>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</si>
  <si>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</si>
  <si>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</si>
  <si>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</si>
  <si>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</si>
  <si>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</si>
  <si>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</si>
  <si>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</si>
  <si>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</si>
  <si>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</si>
  <si>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</si>
  <si>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</si>
  <si>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</si>
  <si>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</si>
  <si>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</si>
  <si>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</si>
  <si>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</si>
  <si>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</si>
  <si>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</si>
  <si>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</si>
  <si>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</si>
  <si>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</si>
  <si>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</si>
  <si>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</si>
  <si>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</si>
  <si>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</si>
  <si>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</si>
  <si>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</si>
  <si>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</si>
  <si>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</si>
  <si>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</si>
  <si>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</si>
  <si>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</si>
  <si>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</si>
  <si>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</si>
  <si>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</si>
  <si>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</si>
  <si>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</si>
  <si>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</si>
  <si>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</si>
  <si>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</si>
  <si>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</si>
  <si>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</si>
  <si>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</si>
  <si>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</si>
  <si>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</si>
  <si>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</si>
  <si>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</si>
  <si>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</si>
  <si>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</si>
  <si>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</si>
  <si>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</si>
  <si>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</si>
  <si>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</si>
  <si>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</si>
  <si>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</si>
  <si>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</si>
  <si>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</si>
  <si>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</si>
  <si>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</si>
  <si>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</si>
  <si>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</si>
  <si>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</si>
  <si>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</si>
  <si>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</si>
  <si>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</si>
  <si>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</si>
  <si>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</si>
  <si>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</si>
  <si>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</si>
  <si>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</si>
  <si>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</si>
  <si>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</si>
  <si>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</si>
  <si>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</si>
  <si>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</si>
  <si>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</si>
  <si>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</si>
  <si>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</si>
  <si>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</si>
  <si>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</si>
  <si>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</si>
  <si>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</si>
  <si>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</si>
  <si>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</si>
  <si>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</si>
  <si>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</si>
  <si>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</si>
  <si>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</si>
  <si>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</si>
  <si>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</si>
  <si>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</si>
  <si>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</si>
  <si>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</si>
  <si>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</si>
  <si>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</si>
  <si>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</si>
  <si>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</si>
  <si>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</si>
  <si>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</si>
  <si>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</si>
  <si>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</si>
  <si>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</si>
  <si>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</si>
  <si>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</si>
  <si>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</si>
  <si>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</si>
  <si>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</si>
  <si>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</si>
  <si>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</si>
  <si>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</si>
  <si>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</si>
  <si>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</si>
  <si>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</si>
  <si>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</si>
  <si>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</si>
  <si>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</si>
  <si>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</si>
  <si>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</si>
  <si>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</si>
  <si>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</si>
  <si>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</si>
  <si>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</si>
  <si>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</si>
  <si>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</si>
  <si>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</si>
  <si>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</si>
  <si>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</si>
  <si>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</si>
  <si>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</si>
  <si>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</si>
  <si>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</si>
  <si>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</si>
  <si>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</si>
  <si>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</si>
  <si>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</si>
  <si>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</si>
  <si>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</si>
  <si>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</si>
  <si>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</si>
  <si>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</si>
  <si>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</si>
  <si>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</si>
  <si>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</si>
  <si>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</si>
  <si>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</si>
  <si>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</si>
  <si>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</si>
  <si>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</si>
  <si>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</si>
  <si>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</si>
  <si>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</si>
  <si>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</si>
  <si>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</si>
  <si>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</si>
  <si>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</si>
  <si>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</si>
  <si>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</si>
  <si>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</si>
  <si>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</si>
  <si>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</si>
  <si>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</si>
  <si>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</si>
  <si>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</si>
  <si>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</si>
  <si>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</si>
  <si>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</si>
  <si>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</si>
  <si>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</si>
  <si>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</si>
  <si>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</si>
  <si>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</si>
  <si>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</si>
  <si>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</si>
  <si>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</si>
  <si>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</si>
  <si>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</si>
  <si>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</si>
  <si>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</si>
  <si>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</si>
  <si>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</si>
  <si>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</si>
  <si>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</si>
  <si>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</si>
  <si>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</si>
  <si>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</si>
  <si>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</si>
  <si>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</si>
  <si>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</si>
  <si>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</si>
  <si>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</si>
  <si>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</si>
  <si>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</si>
  <si>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</si>
  <si>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</si>
  <si>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</si>
  <si>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</si>
  <si>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</si>
  <si>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</si>
  <si>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</si>
  <si>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</si>
  <si>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</si>
  <si>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</si>
  <si>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</si>
  <si>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</si>
  <si>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</si>
  <si>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</si>
  <si>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</si>
  <si>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</si>
  <si>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</si>
  <si>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</si>
  <si>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</si>
  <si>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</si>
  <si>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</si>
  <si>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</si>
  <si>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</si>
  <si>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</si>
  <si>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</si>
  <si>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</si>
  <si>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</si>
  <si>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</si>
  <si>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</si>
  <si>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</si>
  <si>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</si>
  <si>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</si>
  <si>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</si>
  <si>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</si>
  <si>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</si>
  <si>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</si>
  <si>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</si>
  <si>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</si>
  <si>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</si>
  <si>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</si>
  <si>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</si>
  <si>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</si>
  <si>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</si>
  <si>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</si>
  <si>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</si>
  <si>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</si>
  <si>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</si>
  <si>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</si>
  <si>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</si>
  <si>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</si>
  <si>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</si>
  <si>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</si>
  <si>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</si>
  <si>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</si>
  <si>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</si>
  <si>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</si>
  <si>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</si>
  <si>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</si>
  <si>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</si>
  <si>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</si>
  <si>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</si>
  <si>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</si>
  <si>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</si>
  <si>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</si>
  <si>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</si>
  <si>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</si>
  <si>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</si>
  <si>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</si>
  <si>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</si>
  <si>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</si>
  <si>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</si>
  <si>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</si>
  <si>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</si>
  <si>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</si>
  <si>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</si>
  <si>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</si>
  <si>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</si>
  <si>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</si>
  <si>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</si>
  <si>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</si>
  <si>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</si>
  <si>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</si>
  <si>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</si>
  <si>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</si>
  <si>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</si>
  <si>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</si>
  <si>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</si>
  <si>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</si>
  <si>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</si>
  <si>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</si>
  <si>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</si>
  <si>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</si>
  <si>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</si>
  <si>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</si>
  <si>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</si>
  <si>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</si>
  <si>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</si>
  <si>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</si>
  <si>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</si>
  <si>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</si>
  <si>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</si>
  <si>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</si>
  <si>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</si>
  <si>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</si>
  <si>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</si>
  <si>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</si>
  <si>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</si>
  <si>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</si>
  <si>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</si>
  <si>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</si>
  <si>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</si>
  <si>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</si>
  <si>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</si>
  <si>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</si>
  <si>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</si>
  <si>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</si>
  <si>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</si>
  <si>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</si>
  <si>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</si>
  <si>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</si>
  <si>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</si>
  <si>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</si>
  <si>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</si>
  <si>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</si>
  <si>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</si>
  <si>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</si>
  <si>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</si>
  <si>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</si>
  <si>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</si>
  <si>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</si>
  <si>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</si>
  <si>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</si>
  <si>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</si>
  <si>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</si>
  <si>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</si>
  <si>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</si>
  <si>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</si>
  <si>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</si>
  <si>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</si>
  <si>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</si>
  <si>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</si>
  <si>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</si>
  <si>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</si>
  <si>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</si>
  <si>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</si>
  <si>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</si>
  <si>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</si>
  <si>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</si>
  <si>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</si>
  <si>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</si>
  <si>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</si>
  <si>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</si>
  <si>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</si>
  <si>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</si>
  <si>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</si>
  <si>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</si>
  <si>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</si>
  <si>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</si>
  <si>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</si>
  <si>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</si>
  <si>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</si>
  <si>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</si>
  <si>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</si>
  <si>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</si>
  <si>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</si>
  <si>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</si>
  <si>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</si>
  <si>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</si>
  <si>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</si>
  <si>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</si>
  <si>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</si>
  <si>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</si>
  <si>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</si>
  <si>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</si>
  <si>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</si>
  <si>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</si>
  <si>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</si>
  <si>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</si>
  <si>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</si>
  <si>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</si>
  <si>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</si>
  <si>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</si>
  <si>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</si>
  <si>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</si>
  <si>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</si>
  <si>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</si>
  <si>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</si>
  <si>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</si>
  <si>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</si>
  <si>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</si>
  <si>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</si>
  <si>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</si>
  <si>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</si>
  <si>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</si>
  <si>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</si>
  <si>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</si>
  <si>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</si>
  <si>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</si>
  <si>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</si>
  <si>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</si>
  <si>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</si>
  <si>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</si>
  <si>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</si>
  <si>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</si>
  <si>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</si>
  <si>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</si>
  <si>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</si>
  <si>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</si>
  <si>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</si>
  <si>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</si>
  <si>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</si>
  <si>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</si>
  <si>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</si>
  <si>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</si>
  <si>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</si>
  <si>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</si>
  <si>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</si>
  <si>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</si>
  <si>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</si>
  <si>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</si>
  <si>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</si>
  <si>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</si>
  <si>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</si>
  <si>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</si>
  <si>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</si>
  <si>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</si>
  <si>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</si>
  <si>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</si>
  <si>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</si>
  <si>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</si>
  <si>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</si>
  <si>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</si>
  <si>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</si>
  <si>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</si>
  <si>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</si>
  <si>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</si>
  <si>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</si>
  <si>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</si>
  <si>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</si>
  <si>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</si>
  <si>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</si>
  <si>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</si>
  <si>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</si>
  <si>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</si>
  <si>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</si>
  <si>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</si>
  <si>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</si>
  <si>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</si>
  <si>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</si>
  <si>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</si>
  <si>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</si>
  <si>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</si>
  <si>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</si>
  <si>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</si>
  <si>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</si>
  <si>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</si>
  <si>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</si>
  <si>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</si>
  <si>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</si>
  <si>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</si>
  <si>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</si>
  <si>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</si>
  <si>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</si>
  <si>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</si>
  <si>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</si>
  <si>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</si>
  <si>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</si>
  <si>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</si>
  <si>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</si>
  <si>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</si>
  <si>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</si>
  <si>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</si>
  <si>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</si>
  <si>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</si>
  <si>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</si>
  <si>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</si>
  <si>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</si>
  <si>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</si>
  <si>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</si>
  <si>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</si>
  <si>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</si>
  <si>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</si>
  <si>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</si>
  <si>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</si>
  <si>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</si>
  <si>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</si>
  <si>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</si>
  <si>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</si>
  <si>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</si>
  <si>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</si>
  <si>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</si>
  <si>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</si>
  <si>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</si>
  <si>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</si>
  <si>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</si>
  <si>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</si>
  <si>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</si>
  <si>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</si>
  <si>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</si>
  <si>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</si>
  <si>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</si>
  <si>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</si>
  <si>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</si>
  <si>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</si>
  <si>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</si>
  <si>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</si>
  <si>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</si>
  <si>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</si>
  <si>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</si>
  <si>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</si>
  <si>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</si>
  <si>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</si>
  <si>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</si>
  <si>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</si>
  <si>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</si>
  <si>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</si>
  <si>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</si>
  <si>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</si>
  <si>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</si>
  <si>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</si>
  <si>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</si>
  <si>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</si>
  <si>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</si>
  <si>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</si>
  <si>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</si>
  <si>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</si>
  <si>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</si>
  <si>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</si>
  <si>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</si>
  <si>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</si>
  <si>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</si>
  <si>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</si>
  <si>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</si>
  <si>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</si>
  <si>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</si>
  <si>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</si>
  <si>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</si>
  <si>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</si>
  <si>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</si>
  <si>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</si>
  <si>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</si>
  <si>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</si>
  <si>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</si>
  <si>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</si>
  <si>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</si>
  <si>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</si>
  <si>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</si>
  <si>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</si>
  <si>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</si>
  <si>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</si>
  <si>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</si>
  <si>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</si>
  <si>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</si>
  <si>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</si>
  <si>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</si>
  <si>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</si>
  <si>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</si>
  <si>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</si>
  <si>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</si>
  <si>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</si>
  <si>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</si>
  <si>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</si>
  <si>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</si>
  <si>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</si>
  <si>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</si>
  <si>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</si>
  <si>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</si>
  <si>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</si>
  <si>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</si>
  <si>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</si>
  <si>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</si>
  <si>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</si>
  <si>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</si>
  <si>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</si>
  <si>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</si>
  <si>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</si>
  <si>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</si>
  <si>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</si>
  <si>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</si>
  <si>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</si>
  <si>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</si>
  <si>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</si>
  <si>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</si>
  <si>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</si>
  <si>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</si>
  <si>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</si>
  <si>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</si>
  <si>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</si>
  <si>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</si>
  <si>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</si>
  <si>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</si>
  <si>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</si>
  <si>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</si>
  <si>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</si>
  <si>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</si>
  <si>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</si>
  <si>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</si>
  <si>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</si>
  <si>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</si>
  <si>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</si>
  <si>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</si>
  <si>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</si>
  <si>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</si>
  <si>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</si>
  <si>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</si>
  <si>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</si>
  <si>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</si>
  <si>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</si>
  <si>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</si>
  <si>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</si>
  <si>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</si>
  <si>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</si>
  <si>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</si>
  <si>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</si>
  <si>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</si>
  <si>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</si>
  <si>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</si>
  <si>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</si>
  <si>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</si>
  <si>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</si>
  <si>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</si>
  <si>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</si>
  <si>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</si>
  <si>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</si>
  <si>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</si>
  <si>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</si>
  <si>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</si>
  <si>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</si>
  <si>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</si>
  <si>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</si>
  <si>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</si>
  <si>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</si>
  <si>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</si>
  <si>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</si>
  <si>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</si>
  <si>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</si>
  <si>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</si>
  <si>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</si>
  <si>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</si>
  <si>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</si>
  <si>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</si>
  <si>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</si>
  <si>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</si>
  <si>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</si>
  <si>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</si>
  <si>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</si>
  <si>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</si>
  <si>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</si>
  <si>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</si>
  <si>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</si>
  <si>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</si>
  <si>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</si>
  <si>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</si>
  <si>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</si>
  <si>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</si>
  <si>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</si>
  <si>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</si>
  <si>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</si>
  <si>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</si>
  <si>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</si>
  <si>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</si>
  <si>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</si>
  <si>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</si>
  <si>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</si>
  <si>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</si>
  <si>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</si>
  <si>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</si>
  <si>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</si>
  <si>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</si>
  <si>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</si>
  <si>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</si>
  <si>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</si>
  <si>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</si>
  <si>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</si>
  <si>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</si>
  <si>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</si>
  <si>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</si>
  <si>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</si>
  <si>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</si>
  <si>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</si>
  <si>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</si>
  <si>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</si>
  <si>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</si>
  <si>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</si>
  <si>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</si>
  <si>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</si>
  <si>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</si>
  <si>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</si>
  <si>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</si>
  <si>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</si>
  <si>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</si>
  <si>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</si>
  <si>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</si>
  <si>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</si>
  <si>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</si>
  <si>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</si>
  <si>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</si>
  <si>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</si>
  <si>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</si>
  <si>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</si>
  <si>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</si>
  <si>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</si>
  <si>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</si>
  <si>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</si>
  <si>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</si>
  <si>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</si>
  <si>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</si>
  <si>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</si>
  <si>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</si>
  <si>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</si>
  <si>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</si>
  <si>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</si>
  <si>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</si>
  <si>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</si>
  <si>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</si>
  <si>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</si>
  <si>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</si>
  <si>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</si>
  <si>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</si>
  <si>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</si>
  <si>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</si>
  <si>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</si>
  <si>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</si>
  <si>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</si>
  <si>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</si>
  <si>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</si>
  <si>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</si>
  <si>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</si>
  <si>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</si>
  <si>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</si>
  <si>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</si>
  <si>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</si>
  <si>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</si>
  <si>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</si>
  <si>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</si>
  <si>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</si>
  <si>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</si>
  <si>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</si>
  <si>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</si>
  <si>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</si>
  <si>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</si>
  <si>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</si>
  <si>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</si>
  <si>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</si>
  <si>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</si>
  <si>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</si>
  <si>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</si>
  <si>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</si>
  <si>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</si>
  <si>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</si>
  <si>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</si>
  <si>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</si>
  <si>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</si>
  <si>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</si>
  <si>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</si>
  <si>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</si>
  <si>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</si>
  <si>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</si>
  <si>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</si>
  <si>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</si>
  <si>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</si>
  <si>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</si>
  <si>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</si>
  <si>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</si>
  <si>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</si>
  <si>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</si>
  <si>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</si>
  <si>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</si>
  <si>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</si>
  <si>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</si>
  <si>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</si>
  <si>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</si>
  <si>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</si>
  <si>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</si>
  <si>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</si>
  <si>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</si>
  <si>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</si>
  <si>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</si>
  <si>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</si>
  <si>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</si>
  <si>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</si>
  <si>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</si>
  <si>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</si>
  <si>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</si>
  <si>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</si>
  <si>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</si>
  <si>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</si>
  <si>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</si>
  <si>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</si>
  <si>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</si>
  <si>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</si>
  <si>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</si>
  <si>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</si>
  <si>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</si>
  <si>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</si>
  <si>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</si>
  <si>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</si>
  <si>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</si>
  <si>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</si>
  <si>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</si>
  <si>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</si>
  <si>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</si>
  <si>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</si>
  <si>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</si>
  <si>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</si>
  <si>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</si>
  <si>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</si>
  <si>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</si>
  <si>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</si>
  <si>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</si>
  <si>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</si>
  <si>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</si>
  <si>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</si>
  <si>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</si>
  <si>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</si>
  <si>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</si>
  <si>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</si>
  <si>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</si>
  <si>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</si>
  <si>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</si>
  <si>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</si>
  <si>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</si>
  <si>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</si>
  <si>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</si>
  <si>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</si>
  <si>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</si>
  <si>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</si>
  <si>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</si>
  <si>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</si>
  <si>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</si>
  <si>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</si>
  <si>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</si>
  <si>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</si>
  <si>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</si>
  <si>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</si>
  <si>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</si>
  <si>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</si>
  <si>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</si>
  <si>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</si>
  <si>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</si>
  <si>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</si>
  <si>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</si>
  <si>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</si>
  <si>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</si>
  <si>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</si>
  <si>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</si>
  <si>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</si>
  <si>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</si>
  <si>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</si>
  <si>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</si>
  <si>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</si>
  <si>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</si>
  <si>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</si>
  <si>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</si>
  <si>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</si>
  <si>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</si>
  <si>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</si>
  <si>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</si>
  <si>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</si>
  <si>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</si>
  <si>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</si>
  <si>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</si>
  <si>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</si>
  <si>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</si>
  <si>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</si>
  <si>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</si>
  <si>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</si>
  <si>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</si>
  <si>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</si>
  <si>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</si>
  <si>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</si>
  <si>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</si>
  <si>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</si>
  <si>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</si>
  <si>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</si>
  <si>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</si>
  <si>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</si>
  <si>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</si>
  <si>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</si>
  <si>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</si>
  <si>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</si>
  <si>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</si>
  <si>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</si>
  <si>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</si>
  <si>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</si>
  <si>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</si>
  <si>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</si>
  <si>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</si>
  <si>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</si>
  <si>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</si>
  <si>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</si>
  <si>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</si>
  <si>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</si>
  <si>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</si>
  <si>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</si>
  <si>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</si>
  <si>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</si>
  <si>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</si>
  <si>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</si>
  <si>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</si>
  <si>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</si>
  <si>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</si>
  <si>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</si>
  <si>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</si>
  <si>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</si>
  <si>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</si>
  <si>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</si>
  <si>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</si>
  <si>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</si>
  <si>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</si>
  <si>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</si>
  <si>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</si>
  <si>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</si>
  <si>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</si>
  <si>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</si>
  <si>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</si>
  <si>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</si>
  <si>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</si>
  <si>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</si>
  <si>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</si>
  <si>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</si>
  <si>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</si>
  <si>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</si>
  <si>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</si>
  <si>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</si>
  <si>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</si>
  <si>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</si>
  <si>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</si>
  <si>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</si>
  <si>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</si>
  <si>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</si>
  <si>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</si>
  <si>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</si>
  <si>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</si>
  <si>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</si>
  <si>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</si>
  <si>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</si>
  <si>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</si>
  <si>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</si>
  <si>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</si>
  <si>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</si>
  <si>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</si>
  <si>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</si>
  <si>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</si>
  <si>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</si>
  <si>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</si>
  <si>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</si>
  <si>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</si>
  <si>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</si>
  <si>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</si>
  <si>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</si>
  <si>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</si>
  <si>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</si>
  <si>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</si>
  <si>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</si>
  <si>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</si>
  <si>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</si>
  <si>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</si>
  <si>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</si>
  <si>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</si>
  <si>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</si>
  <si>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</si>
  <si>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</si>
  <si>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</si>
  <si>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</si>
  <si>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</si>
  <si>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</si>
  <si>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</si>
  <si>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</si>
  <si>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</si>
  <si>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</si>
  <si>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</si>
  <si>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</si>
  <si>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</si>
  <si>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</si>
  <si>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</si>
  <si>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</si>
  <si>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</si>
  <si>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</si>
  <si>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</si>
  <si>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</si>
  <si>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</si>
  <si>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</si>
  <si>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</si>
  <si>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</si>
  <si>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</si>
  <si>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</si>
  <si>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</si>
  <si>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</si>
  <si>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</si>
  <si>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</si>
  <si>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</si>
  <si>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</si>
  <si>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</si>
  <si>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</si>
  <si>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</si>
  <si>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</si>
  <si>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</si>
  <si>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</si>
  <si>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</si>
  <si>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</si>
  <si>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</si>
  <si>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</si>
  <si>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</si>
  <si>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</si>
  <si>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</si>
  <si>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</si>
  <si>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</si>
  <si>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</si>
  <si>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</si>
  <si>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</si>
  <si>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</si>
  <si>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</si>
  <si>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</si>
  <si>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</si>
  <si>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</si>
  <si>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</si>
  <si>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</si>
  <si>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</si>
  <si>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</si>
  <si>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</si>
  <si>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</si>
  <si>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</si>
  <si>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</si>
  <si>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</si>
  <si>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</si>
  <si>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</si>
  <si>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</si>
  <si>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</si>
  <si>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</si>
  <si>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</si>
  <si>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</si>
  <si>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</si>
  <si>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</si>
  <si>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</si>
  <si>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</si>
  <si>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</si>
  <si>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</si>
  <si>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</si>
  <si>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</si>
  <si>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</si>
  <si>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</si>
  <si>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</si>
  <si>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</si>
  <si>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</si>
  <si>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</si>
  <si>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</si>
  <si>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</si>
  <si>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</si>
  <si>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</si>
  <si>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</si>
  <si>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</si>
  <si>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</si>
  <si>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</si>
  <si>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</si>
  <si>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</si>
  <si>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</si>
  <si>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</si>
  <si>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</si>
  <si>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</si>
  <si>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</si>
  <si>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</si>
  <si>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</si>
  <si>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</si>
  <si>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</si>
  <si>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</si>
  <si>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</si>
  <si>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</si>
  <si>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</si>
  <si>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</si>
  <si>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</si>
  <si>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</si>
  <si>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</si>
  <si>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</si>
  <si>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</si>
  <si>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</si>
  <si>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</si>
  <si>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</si>
  <si>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</si>
  <si>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</si>
  <si>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</si>
  <si>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</si>
  <si>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</si>
  <si>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</si>
  <si>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</si>
  <si>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</si>
  <si>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</si>
  <si>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</si>
  <si>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</si>
  <si>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</si>
  <si>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</si>
  <si>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</si>
  <si>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</si>
  <si>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</si>
  <si>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</si>
  <si>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</si>
  <si>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</si>
  <si>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</si>
  <si>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</si>
  <si>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</si>
  <si>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</si>
  <si>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</si>
  <si>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</si>
  <si>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</si>
  <si>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</si>
  <si>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</si>
  <si>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</si>
  <si>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</si>
  <si>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</si>
  <si>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</si>
  <si>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</si>
  <si>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</si>
  <si>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</si>
  <si>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</si>
  <si>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</si>
  <si>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</si>
  <si>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</si>
  <si>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</si>
  <si>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</si>
  <si>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</si>
  <si>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</si>
  <si>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</si>
  <si>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</si>
  <si>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</si>
  <si>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</si>
  <si>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</si>
  <si>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</si>
  <si>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</si>
  <si>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</si>
  <si>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</si>
  <si>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</si>
  <si>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</si>
  <si>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</si>
  <si>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</si>
  <si>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</si>
  <si>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</si>
  <si>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</si>
  <si>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</si>
  <si>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</si>
  <si>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</si>
  <si>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</si>
  <si>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</si>
  <si>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</si>
  <si>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</si>
  <si>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</si>
  <si>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</si>
  <si>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</si>
  <si>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</si>
  <si>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</si>
  <si>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</si>
  <si>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</si>
  <si>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</si>
  <si>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</si>
  <si>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</si>
  <si>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</si>
  <si>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</si>
  <si>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</si>
  <si>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</si>
  <si>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</si>
  <si>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</si>
  <si>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</si>
  <si>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</si>
  <si>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</si>
  <si>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</si>
  <si>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</si>
  <si>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</si>
  <si>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</si>
  <si>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</si>
  <si>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</si>
  <si>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</si>
  <si>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</si>
  <si>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</si>
  <si>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</si>
  <si>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</si>
  <si>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</si>
  <si>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</si>
  <si>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</si>
  <si>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</si>
  <si>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</si>
  <si>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</si>
  <si>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</si>
  <si>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</si>
  <si>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</si>
  <si>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</si>
  <si>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</si>
  <si>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</si>
  <si>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</si>
  <si>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</si>
  <si>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</si>
  <si>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</si>
  <si>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</si>
  <si>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</si>
  <si>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</si>
  <si>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</si>
  <si>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</si>
  <si>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</si>
  <si>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</si>
  <si>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</si>
  <si>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</si>
  <si>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</si>
  <si>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</si>
  <si>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</si>
  <si>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</si>
  <si>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</si>
  <si>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</si>
  <si>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</si>
  <si>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</si>
  <si>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</si>
  <si>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</si>
  <si>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</si>
  <si>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</si>
  <si>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</si>
  <si>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</si>
  <si>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</si>
  <si>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</si>
  <si>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</si>
  <si>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</si>
  <si>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</si>
  <si>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</si>
  <si>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</si>
  <si>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</si>
  <si>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</si>
  <si>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</si>
  <si>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</si>
  <si>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</si>
  <si>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</si>
  <si>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</si>
  <si>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</si>
  <si>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</si>
  <si>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</si>
  <si>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</si>
  <si>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</si>
  <si>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</si>
  <si>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</si>
  <si>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</si>
  <si>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</si>
  <si>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</si>
  <si>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</si>
  <si>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</si>
  <si>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</si>
  <si>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</si>
  <si>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</si>
  <si>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</si>
  <si>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</si>
  <si>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</si>
  <si>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</si>
  <si>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</si>
  <si>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</si>
  <si>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</si>
  <si>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</si>
  <si>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</si>
  <si>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</si>
  <si>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</si>
  <si>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</si>
  <si>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</si>
  <si>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</si>
  <si>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</si>
  <si>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</si>
  <si>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</si>
  <si>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</si>
  <si>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</si>
  <si>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</si>
  <si>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</si>
  <si>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</si>
  <si>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</si>
  <si>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</si>
  <si>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</si>
  <si>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</si>
  <si>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</si>
  <si>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</si>
  <si>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</si>
  <si>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</si>
  <si>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</si>
  <si>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</si>
  <si>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</si>
  <si>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</si>
  <si>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</si>
  <si>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</si>
  <si>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</si>
  <si>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</si>
  <si>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</si>
  <si>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</si>
  <si>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</si>
  <si>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</si>
  <si>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</si>
  <si>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</si>
  <si>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</si>
  <si>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</si>
  <si>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</si>
  <si>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</si>
  <si>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</si>
  <si>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</si>
  <si>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</si>
  <si>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</si>
  <si>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</si>
  <si>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</si>
  <si>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</si>
  <si>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</si>
  <si>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</si>
  <si>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</si>
  <si>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</si>
  <si>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</si>
  <si>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</si>
  <si>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</si>
  <si>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</si>
  <si>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</si>
  <si>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</si>
  <si>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</si>
  <si>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</si>
  <si>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</si>
  <si>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</si>
  <si>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</si>
  <si>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</si>
  <si>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</si>
  <si>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</si>
  <si>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</si>
  <si>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</si>
  <si>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</si>
  <si>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</si>
  <si>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</si>
  <si>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</si>
  <si>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</si>
  <si>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</si>
  <si>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</si>
  <si>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</si>
  <si>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</si>
  <si>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</si>
  <si>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</si>
  <si>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</si>
  <si>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</si>
  <si>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</si>
  <si>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</si>
  <si>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</si>
  <si>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</si>
  <si>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</si>
  <si>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</si>
  <si>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</si>
  <si>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</si>
  <si>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</si>
  <si>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</si>
  <si>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</si>
  <si>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</si>
  <si>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</si>
  <si>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</si>
  <si>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</si>
  <si>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</si>
  <si>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</si>
  <si>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</si>
  <si>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</si>
  <si>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</si>
  <si>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</si>
  <si>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</si>
  <si>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</si>
  <si>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</si>
  <si>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</si>
  <si>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</si>
  <si>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</si>
  <si>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</si>
  <si>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</si>
  <si>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</si>
  <si>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</si>
  <si>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</si>
  <si>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</si>
  <si>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</si>
  <si>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</si>
  <si>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</si>
  <si>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</si>
  <si>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</si>
  <si>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</si>
  <si>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</si>
  <si>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</si>
  <si>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</si>
  <si>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</si>
  <si>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</si>
  <si>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</si>
  <si>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</si>
  <si>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</si>
  <si>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</si>
  <si>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</si>
  <si>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</si>
  <si>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</si>
  <si>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</si>
  <si>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</si>
  <si>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</si>
  <si>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</si>
  <si>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</si>
  <si>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</si>
  <si>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</si>
  <si>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</si>
  <si>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</si>
  <si>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</si>
  <si>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</si>
  <si>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</si>
  <si>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</si>
  <si>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</si>
  <si>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</si>
  <si>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</si>
  <si>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</si>
  <si>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</si>
  <si>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</si>
  <si>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</si>
  <si>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</si>
  <si>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</si>
  <si>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</si>
  <si>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</si>
  <si>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</si>
  <si>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</si>
  <si>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</si>
  <si>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</si>
  <si>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</si>
  <si>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</si>
  <si>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</si>
  <si>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</si>
  <si>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</si>
  <si>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</si>
  <si>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</si>
  <si>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</si>
  <si>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</si>
  <si>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</si>
  <si>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</si>
  <si>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</si>
  <si>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</si>
  <si>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</si>
  <si>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</si>
  <si>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</si>
  <si>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</si>
  <si>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</si>
  <si>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</si>
  <si>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</si>
  <si>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</si>
  <si>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</si>
  <si>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</si>
  <si>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</si>
  <si>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</si>
  <si>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</si>
  <si>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</si>
  <si>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</si>
  <si>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</si>
  <si>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</si>
  <si>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</si>
  <si>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</si>
  <si>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</si>
  <si>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</si>
  <si>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</si>
  <si>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</si>
  <si>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</si>
  <si>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</si>
  <si>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</si>
  <si>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</si>
  <si>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</si>
  <si>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</si>
  <si>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</si>
  <si>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</si>
  <si>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</si>
  <si>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</si>
  <si>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</si>
  <si>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</si>
  <si>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</si>
  <si>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</si>
  <si>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</si>
  <si>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</si>
  <si>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</si>
  <si>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</si>
  <si>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</si>
  <si>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</si>
  <si>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</si>
  <si>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</si>
  <si>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</si>
  <si>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</si>
  <si>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</si>
  <si>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</si>
  <si>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</si>
  <si>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</si>
  <si>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</si>
  <si>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</si>
  <si>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</si>
  <si>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</si>
  <si>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</si>
  <si>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</si>
  <si>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</si>
  <si>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</si>
  <si>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</si>
  <si>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</si>
  <si>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</si>
  <si>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</si>
  <si>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</si>
  <si>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</si>
  <si>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</si>
  <si>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</si>
  <si>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</si>
  <si>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</si>
  <si>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</si>
  <si>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</si>
  <si>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</si>
  <si>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</si>
  <si>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</si>
  <si>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</si>
  <si>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</si>
  <si>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</si>
  <si>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</si>
  <si>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</si>
  <si>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</si>
  <si>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</si>
  <si>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</si>
  <si>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</si>
  <si>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</si>
  <si>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</si>
  <si>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</si>
  <si>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</si>
  <si>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</si>
  <si>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</si>
  <si>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</si>
  <si>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</si>
  <si>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</si>
  <si>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</si>
  <si>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</si>
  <si>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</si>
  <si>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</si>
  <si>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</si>
  <si>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</si>
  <si>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</si>
  <si>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</si>
  <si>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</si>
  <si>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</si>
  <si>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</si>
  <si>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</si>
  <si>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</si>
  <si>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</si>
  <si>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</si>
  <si>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</si>
  <si>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</si>
  <si>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</si>
  <si>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</si>
  <si>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</si>
  <si>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</si>
  <si>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</si>
  <si>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</si>
  <si>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</si>
  <si>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</si>
  <si>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</si>
  <si>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</si>
  <si>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</si>
  <si>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</si>
  <si>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</si>
  <si>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</si>
  <si>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</si>
  <si>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</si>
  <si>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</si>
  <si>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</si>
  <si>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</si>
  <si>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</si>
  <si>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</si>
  <si>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</si>
  <si>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</si>
  <si>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</si>
  <si>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</si>
  <si>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</si>
  <si>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</si>
  <si>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</si>
  <si>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</si>
  <si>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</si>
  <si>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</si>
  <si>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</si>
  <si>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</si>
  <si>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</si>
  <si>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</si>
  <si>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</si>
  <si>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</si>
  <si>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</si>
  <si>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</si>
  <si>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</si>
  <si>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</si>
  <si>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</si>
  <si>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</si>
  <si>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</si>
  <si>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</si>
  <si>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</si>
  <si>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</si>
  <si>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</si>
  <si>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</si>
  <si>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</si>
  <si>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</si>
  <si>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</si>
  <si>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</si>
  <si>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</si>
  <si>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</si>
  <si>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</si>
  <si>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</si>
  <si>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</si>
  <si>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</si>
  <si>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</si>
  <si>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</si>
  <si>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</si>
  <si>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</si>
  <si>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</si>
  <si>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</si>
  <si>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</si>
  <si>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</si>
  <si>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</si>
  <si>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</si>
  <si>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</si>
  <si>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</si>
  <si>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</si>
  <si>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</si>
  <si>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</si>
  <si>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</si>
  <si>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</si>
  <si>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</si>
  <si>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</si>
  <si>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</si>
  <si>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</si>
  <si>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</si>
  <si>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</si>
  <si>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</si>
  <si>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</si>
  <si>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</si>
  <si>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</si>
  <si>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</si>
  <si>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</si>
  <si>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</si>
  <si>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</si>
  <si>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</si>
  <si>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</si>
  <si>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</si>
  <si>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</si>
  <si>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</si>
  <si>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</si>
  <si>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</si>
  <si>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</si>
  <si>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</si>
  <si>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</si>
  <si>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</si>
  <si>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</si>
  <si>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</si>
  <si>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</si>
  <si>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</si>
  <si>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</si>
  <si>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</si>
  <si>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</si>
  <si>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</si>
  <si>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</si>
  <si>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</si>
  <si>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</si>
  <si>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</si>
  <si>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</si>
  <si>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</si>
  <si>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</si>
  <si>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</si>
  <si>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</si>
  <si>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</si>
  <si>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</si>
  <si>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</si>
  <si>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</si>
  <si>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</si>
  <si>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</si>
  <si>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</si>
  <si>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</si>
  <si>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</si>
  <si>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</si>
  <si>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</si>
  <si>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</si>
  <si>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</si>
  <si>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</si>
  <si>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</si>
  <si>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</si>
  <si>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</si>
  <si>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</si>
  <si>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</si>
  <si>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</si>
  <si>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</si>
  <si>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</si>
  <si>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</si>
  <si>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</si>
  <si>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</si>
  <si>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</si>
  <si>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</si>
  <si>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</si>
  <si>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</si>
  <si>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</si>
  <si>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</si>
  <si>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</si>
  <si>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</si>
  <si>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</si>
  <si>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</si>
  <si>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</si>
  <si>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</si>
  <si>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</si>
  <si>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</si>
  <si>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</si>
  <si>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</si>
  <si>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</si>
  <si>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</si>
  <si>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</si>
  <si>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</si>
  <si>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</si>
  <si>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</si>
  <si>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</si>
  <si>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</si>
  <si>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</si>
  <si>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</si>
  <si>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</si>
  <si>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</si>
  <si>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</si>
  <si>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</si>
  <si>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</si>
  <si>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</si>
  <si>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</si>
  <si>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</si>
  <si>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</si>
  <si>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</si>
  <si>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</si>
  <si>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</si>
  <si>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</si>
  <si>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</si>
  <si>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</si>
  <si>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</si>
  <si>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</si>
  <si>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</si>
  <si>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</si>
  <si>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</si>
  <si>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</si>
  <si>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</si>
  <si>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</si>
  <si>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</si>
  <si>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</si>
  <si>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</si>
  <si>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</si>
  <si>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</si>
  <si>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</si>
  <si>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</si>
  <si>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</si>
  <si>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</si>
  <si>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</si>
  <si>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</si>
  <si>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</si>
  <si>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</si>
  <si>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</si>
  <si>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</si>
  <si>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</si>
  <si>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</si>
  <si>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</si>
  <si>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</si>
  <si>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</si>
  <si>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</si>
  <si>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</si>
  <si>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</si>
  <si>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</si>
  <si>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</si>
  <si>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</si>
  <si>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</si>
  <si>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</si>
  <si>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</si>
  <si>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</si>
  <si>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</si>
  <si>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</si>
  <si>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</si>
  <si>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</si>
  <si>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</si>
  <si>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</si>
  <si>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</si>
  <si>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</si>
  <si>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</si>
  <si>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</si>
  <si>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</si>
  <si>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</si>
  <si>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</si>
  <si>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</si>
  <si>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</si>
  <si>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</si>
  <si>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</si>
  <si>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</si>
  <si>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</si>
  <si>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</si>
  <si>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</si>
  <si>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</si>
  <si>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</si>
  <si>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</si>
  <si>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</si>
  <si>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</si>
  <si>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</si>
  <si>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</si>
  <si>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</si>
  <si>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</si>
  <si>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</si>
  <si>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</si>
  <si>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</si>
  <si>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</si>
  <si>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</si>
  <si>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</si>
  <si>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</si>
  <si>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</si>
  <si>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</si>
  <si>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</si>
  <si>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</si>
  <si>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</si>
  <si>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</si>
  <si>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</si>
  <si>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</si>
  <si>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</si>
  <si>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</si>
  <si>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</si>
  <si>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</si>
  <si>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</si>
  <si>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</si>
  <si>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</si>
  <si>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</si>
  <si>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</si>
  <si>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</si>
  <si>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</si>
  <si>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</si>
  <si>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</si>
  <si>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</si>
  <si>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</si>
  <si>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</si>
  <si>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</si>
  <si>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</si>
  <si>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</si>
  <si>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</si>
  <si>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</si>
  <si>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</si>
  <si>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</si>
  <si>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</si>
  <si>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</si>
  <si>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</si>
  <si>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</si>
  <si>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</si>
  <si>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</si>
  <si>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</si>
  <si>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</si>
  <si>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</si>
  <si>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</si>
  <si>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</si>
  <si>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</si>
  <si>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</si>
  <si>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</si>
  <si>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</si>
  <si>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</si>
  <si>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</si>
  <si>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</si>
  <si>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</si>
  <si>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</si>
  <si>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</si>
  <si>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</si>
  <si>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</si>
  <si>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</si>
  <si>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</si>
  <si>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</si>
  <si>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</si>
  <si>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</si>
  <si>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</si>
  <si>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</si>
  <si>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</si>
  <si>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</si>
  <si>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</si>
  <si>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</si>
  <si>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</si>
  <si>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</si>
  <si>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</si>
  <si>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</si>
  <si>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</si>
  <si>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</si>
  <si>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</si>
  <si>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</si>
  <si>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</si>
  <si>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</si>
  <si>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</si>
  <si>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</si>
  <si>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</si>
  <si>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</si>
  <si>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</si>
  <si>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</si>
  <si>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</si>
  <si>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</si>
  <si>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</si>
  <si>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</si>
  <si>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</si>
  <si>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</si>
  <si>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</si>
  <si>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</si>
  <si>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</si>
  <si>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</si>
  <si>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</si>
  <si>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</si>
  <si>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</si>
  <si>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</si>
  <si>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</si>
  <si>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</si>
  <si>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</si>
  <si>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</si>
  <si>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</si>
  <si>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</si>
  <si>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</si>
  <si>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</si>
  <si>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</si>
  <si>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</si>
  <si>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</si>
  <si>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</si>
  <si>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</si>
  <si>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</si>
  <si>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</si>
  <si>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</si>
  <si>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</si>
  <si>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</si>
  <si>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</si>
  <si>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</si>
  <si>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</si>
  <si>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</si>
  <si>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</si>
  <si>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</si>
  <si>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</si>
  <si>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</si>
  <si>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</si>
  <si>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</si>
  <si>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</si>
  <si>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</si>
  <si>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</si>
  <si>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</si>
  <si>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</si>
  <si>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</si>
  <si>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</si>
  <si>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</si>
  <si>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</si>
  <si>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</si>
  <si>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</si>
  <si>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</si>
  <si>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</si>
  <si>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</si>
  <si>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</si>
  <si>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</si>
  <si>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</si>
  <si>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</si>
  <si>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</si>
  <si>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</si>
  <si>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</si>
  <si>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</si>
  <si>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</si>
  <si>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</si>
  <si>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</si>
  <si>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</si>
  <si>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</si>
  <si>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</si>
  <si>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</si>
  <si>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</si>
  <si>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</si>
  <si>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</si>
  <si>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</si>
  <si>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</si>
  <si>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</si>
  <si>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</si>
  <si>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</si>
  <si>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</si>
  <si>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</si>
  <si>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</si>
  <si>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</si>
  <si>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</si>
  <si>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</si>
  <si>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</si>
  <si>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</si>
  <si>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</si>
  <si>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</si>
  <si>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</si>
  <si>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</si>
  <si>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</si>
  <si>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</si>
  <si>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</si>
  <si>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</si>
  <si>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</si>
  <si>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</si>
  <si>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</si>
  <si>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</si>
  <si>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</si>
  <si>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</si>
  <si>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</si>
  <si>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</si>
  <si>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</si>
  <si>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</si>
  <si>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</si>
  <si>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</si>
  <si>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</si>
  <si>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</si>
  <si>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</si>
  <si>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</si>
  <si>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</si>
  <si>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</si>
  <si>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</si>
  <si>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</si>
  <si>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</si>
  <si>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</si>
  <si>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</si>
  <si>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</si>
  <si>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</si>
  <si>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</si>
  <si>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</si>
  <si>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</si>
  <si>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</si>
  <si>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</si>
  <si>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</si>
  <si>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</si>
  <si>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</si>
  <si>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</si>
  <si>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</si>
  <si>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</si>
  <si>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</si>
  <si>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</si>
  <si>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</si>
  <si>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</si>
  <si>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</si>
  <si>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</si>
  <si>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</si>
  <si>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</si>
  <si>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</si>
  <si>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</si>
  <si>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</si>
  <si>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</si>
  <si>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</si>
  <si>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</si>
  <si>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</si>
  <si>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</si>
  <si>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</si>
  <si>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</si>
  <si>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</si>
  <si>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</si>
  <si>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</si>
  <si>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</si>
  <si>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</si>
  <si>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</si>
  <si>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</si>
  <si>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</si>
  <si>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</si>
  <si>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</si>
  <si>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</si>
  <si>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</si>
  <si>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</si>
  <si>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</si>
  <si>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</si>
  <si>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</si>
  <si>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</si>
  <si>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</si>
  <si>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</si>
  <si>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</si>
  <si>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</si>
  <si>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</si>
  <si>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</si>
  <si>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</si>
  <si>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</si>
  <si>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</si>
  <si>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</si>
  <si>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</si>
  <si>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</si>
  <si>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</si>
  <si>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</si>
  <si>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</si>
  <si>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</si>
  <si>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</si>
  <si>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</si>
  <si>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</si>
  <si>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</si>
  <si>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</si>
  <si>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</si>
  <si>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</si>
  <si>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</si>
  <si>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</si>
  <si>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</si>
  <si>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</si>
  <si>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</si>
  <si>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</si>
  <si>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</si>
  <si>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</si>
  <si>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</si>
  <si>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</si>
  <si>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</si>
  <si>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</si>
  <si>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</si>
  <si>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</si>
  <si>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</si>
  <si>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</si>
  <si>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</si>
  <si>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</si>
  <si>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</si>
  <si>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</si>
  <si>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</si>
  <si>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</si>
  <si>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</si>
  <si>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</si>
  <si>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</si>
  <si>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</si>
  <si>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</si>
  <si>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</si>
  <si>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</si>
  <si>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</si>
  <si>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</si>
  <si>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</si>
  <si>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</si>
  <si>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</si>
  <si>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</si>
  <si>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</si>
  <si>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</si>
  <si>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</si>
  <si>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</si>
  <si>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</si>
  <si>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</si>
  <si>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</si>
  <si>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</si>
  <si>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</si>
  <si>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</si>
  <si>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</si>
  <si>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</si>
  <si>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</si>
  <si>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</si>
  <si>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</si>
  <si>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</si>
  <si>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</si>
  <si>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</si>
  <si>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</si>
  <si>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</si>
  <si>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</si>
  <si>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</si>
  <si>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</si>
  <si>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</si>
  <si>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</si>
  <si>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</si>
  <si>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</si>
  <si>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</si>
  <si>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</si>
  <si>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</si>
  <si>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</si>
  <si>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</si>
  <si>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</si>
  <si>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</si>
  <si>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</si>
  <si>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</si>
  <si>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</si>
  <si>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</si>
  <si>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</si>
  <si>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</si>
  <si>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</si>
  <si>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</si>
  <si>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</si>
  <si>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</si>
  <si>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</si>
  <si>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</si>
  <si>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</si>
  <si>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</si>
  <si>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</si>
  <si>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</si>
  <si>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</si>
  <si>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</si>
  <si>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</si>
  <si>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</si>
  <si>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</si>
  <si>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</si>
  <si>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</si>
  <si>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</si>
  <si>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</si>
  <si>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</si>
  <si>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</si>
  <si>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</si>
  <si>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</si>
  <si>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</si>
  <si>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</si>
  <si>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</si>
  <si>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</si>
  <si>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</si>
  <si>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</si>
  <si>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</si>
  <si>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</si>
  <si>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</si>
  <si>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</si>
  <si>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</si>
  <si>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</si>
  <si>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</si>
  <si>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</si>
  <si>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</si>
  <si>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</si>
  <si>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</si>
  <si>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</si>
  <si>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</si>
  <si>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</si>
  <si>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</si>
  <si>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</si>
  <si>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</si>
  <si>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</si>
  <si>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</si>
  <si>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</si>
  <si>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</si>
  <si>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</si>
  <si>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</si>
  <si>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</si>
  <si>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</si>
  <si>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</si>
  <si>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</si>
  <si>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</si>
  <si>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</si>
  <si>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</si>
  <si>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</si>
  <si>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</si>
  <si>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</si>
  <si>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</si>
  <si>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</si>
  <si>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</si>
  <si>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</si>
  <si>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</si>
  <si>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</si>
  <si>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</si>
  <si>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</si>
  <si>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</si>
  <si>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</si>
  <si>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</si>
  <si>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</si>
  <si>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</si>
  <si>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</si>
  <si>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</si>
  <si>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</si>
  <si>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</si>
  <si>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</si>
  <si>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</si>
  <si>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</si>
  <si>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</si>
  <si>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</si>
  <si>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</si>
  <si>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</si>
  <si>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</si>
  <si>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</si>
  <si>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</si>
  <si>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</si>
  <si>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</si>
  <si>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</si>
  <si>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</si>
  <si>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</si>
  <si>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</si>
  <si>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</si>
  <si>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</si>
  <si>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</si>
  <si>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</si>
  <si>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</si>
  <si>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</si>
  <si>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</si>
  <si>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</si>
  <si>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</si>
  <si>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</si>
  <si>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</si>
  <si>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</si>
  <si>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</si>
  <si>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</si>
  <si>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</si>
  <si>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</si>
  <si>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</si>
  <si>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</si>
  <si>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</si>
  <si>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</si>
  <si>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</si>
  <si>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</si>
  <si>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</si>
  <si>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</si>
  <si>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</si>
  <si>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</si>
  <si>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</si>
  <si>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</si>
  <si>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</si>
  <si>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</si>
  <si>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</si>
  <si>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</si>
  <si>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</si>
  <si>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</si>
  <si>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</si>
  <si>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</si>
  <si>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</si>
  <si>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</si>
  <si>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</si>
  <si>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</si>
  <si>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</si>
  <si>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</si>
  <si>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</si>
  <si>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</si>
  <si>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</si>
  <si>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</si>
  <si>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</si>
  <si>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</si>
  <si>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</si>
  <si>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</si>
  <si>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</si>
  <si>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</si>
  <si>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</si>
  <si>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</si>
  <si>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</si>
  <si>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</si>
  <si>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</si>
  <si>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</si>
  <si>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</si>
  <si>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</si>
  <si>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</si>
  <si>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</si>
  <si>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</si>
  <si>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</si>
  <si>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</si>
  <si>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</si>
  <si>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</si>
  <si>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</si>
  <si>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</si>
  <si>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</si>
  <si>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</si>
  <si>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</si>
  <si>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</si>
  <si>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</si>
  <si>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</si>
  <si>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</si>
  <si>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</si>
  <si>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</si>
  <si>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</si>
  <si>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</si>
  <si>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</si>
  <si>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</si>
  <si>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</si>
  <si>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</si>
  <si>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</si>
  <si>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</si>
  <si>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</si>
  <si>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</si>
  <si>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</si>
  <si>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</si>
  <si>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</si>
  <si>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</si>
  <si>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</si>
  <si>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</si>
  <si>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</si>
  <si>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</si>
  <si>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</si>
  <si>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</si>
  <si>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</si>
  <si>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</si>
  <si>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</si>
  <si>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</si>
  <si>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</si>
  <si>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</si>
  <si>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</si>
  <si>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</si>
  <si>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</si>
  <si>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</si>
  <si>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</si>
  <si>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</si>
  <si>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</si>
  <si>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</si>
  <si>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</si>
  <si>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</si>
  <si>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</si>
  <si>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</si>
  <si>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</si>
  <si>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</si>
  <si>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</si>
  <si>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</si>
  <si>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</si>
  <si>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</si>
  <si>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</si>
  <si>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</si>
  <si>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</si>
  <si>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</si>
  <si>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</si>
  <si>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</si>
  <si>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</si>
  <si>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</si>
  <si>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</si>
  <si>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</si>
  <si>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</si>
  <si>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</si>
  <si>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</si>
  <si>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</si>
  <si>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</si>
  <si>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</si>
  <si>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</si>
  <si>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</si>
  <si>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</si>
  <si>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</si>
  <si>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</si>
  <si>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</si>
  <si>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</si>
  <si>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</si>
  <si>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</si>
  <si>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</si>
  <si>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</si>
  <si>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</si>
  <si>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</si>
  <si>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</si>
  <si>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</si>
  <si>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</si>
  <si>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</si>
  <si>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</si>
  <si>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</si>
  <si>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</si>
  <si>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</si>
  <si>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</si>
  <si>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</si>
  <si>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</si>
  <si>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</si>
  <si>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</si>
  <si>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</si>
  <si>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</si>
  <si>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</si>
  <si>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</si>
  <si>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</si>
  <si>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</si>
  <si>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</si>
  <si>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</si>
  <si>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</si>
  <si>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</si>
  <si>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</si>
  <si>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</si>
  <si>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</si>
  <si>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</si>
  <si>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</si>
  <si>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</si>
  <si>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</si>
  <si>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</si>
  <si>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</si>
  <si>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</si>
  <si>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</si>
  <si>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</si>
  <si>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</si>
  <si>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</si>
  <si>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</si>
  <si>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</si>
  <si>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</si>
  <si>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</si>
  <si>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</si>
  <si>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</si>
  <si>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</si>
  <si>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</si>
  <si>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</si>
  <si>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</si>
  <si>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</si>
  <si>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</si>
  <si>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</si>
  <si>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</si>
  <si>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</si>
  <si>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</si>
  <si>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</si>
  <si>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</si>
  <si>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</si>
  <si>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</si>
  <si>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</si>
  <si>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</si>
  <si>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</si>
  <si>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</si>
  <si>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</si>
  <si>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</si>
  <si>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</si>
  <si>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</si>
  <si>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</si>
  <si>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</si>
  <si>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</si>
  <si>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</si>
  <si>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</si>
  <si>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</si>
  <si>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</si>
  <si>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</si>
  <si>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</si>
  <si>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</si>
  <si>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</si>
  <si>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</si>
  <si>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</si>
  <si>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</si>
  <si>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</si>
  <si>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</si>
  <si>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</si>
  <si>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</si>
  <si>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</si>
  <si>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</si>
  <si>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</si>
  <si>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</si>
  <si>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</si>
  <si>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</si>
  <si>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</si>
  <si>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</si>
  <si>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</si>
  <si>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</si>
  <si>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</si>
  <si>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</si>
  <si>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</si>
  <si>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</si>
  <si>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</si>
  <si>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</si>
  <si>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</si>
  <si>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</si>
  <si>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</si>
  <si>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</si>
  <si>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</si>
  <si>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</si>
  <si>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</si>
  <si>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</si>
  <si>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</si>
  <si>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</si>
  <si>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</si>
  <si>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</si>
  <si>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</si>
  <si>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</si>
  <si>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</si>
  <si>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</si>
  <si>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</si>
  <si>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</si>
  <si>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</si>
  <si>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</si>
  <si>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</si>
  <si>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</si>
  <si>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</si>
  <si>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</si>
  <si>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</si>
  <si>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</si>
  <si>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</si>
  <si>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</si>
  <si>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</si>
  <si>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</si>
  <si>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</si>
  <si>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</si>
  <si>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</si>
  <si>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</si>
  <si>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</si>
  <si>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</si>
  <si>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</si>
  <si>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</si>
  <si>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</si>
  <si>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</si>
  <si>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</si>
  <si>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</si>
  <si>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</si>
  <si>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</si>
  <si>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</si>
  <si>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</si>
  <si>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</si>
  <si>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</si>
  <si>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</si>
  <si>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</si>
  <si>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</si>
  <si>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</si>
  <si>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</si>
  <si>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</si>
  <si>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</si>
  <si>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</si>
  <si>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</si>
  <si>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</si>
  <si>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</si>
  <si>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</si>
  <si>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</si>
  <si>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</si>
  <si>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</si>
  <si>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</si>
  <si>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</si>
  <si>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</si>
  <si>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</si>
  <si>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</si>
  <si>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</si>
  <si>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</si>
  <si>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</si>
  <si>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</si>
  <si>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</si>
  <si>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</si>
  <si>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</si>
  <si>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</si>
  <si>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</si>
  <si>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</si>
  <si>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</si>
  <si>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</si>
  <si>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</si>
  <si>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</si>
  <si>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</si>
  <si>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</si>
  <si>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</si>
  <si>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</si>
  <si>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</si>
  <si>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</si>
  <si>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</si>
  <si>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</si>
  <si>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</si>
  <si>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</si>
  <si>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</si>
  <si>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</si>
  <si>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</si>
  <si>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</si>
  <si>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</si>
  <si>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</si>
  <si>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</si>
  <si>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</si>
  <si>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</si>
  <si>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</si>
  <si>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</si>
  <si>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</si>
  <si>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</si>
  <si>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</si>
  <si>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</si>
  <si>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</si>
  <si>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</si>
  <si>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</si>
  <si>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</si>
  <si>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</si>
  <si>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</si>
  <si>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</si>
  <si>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</si>
  <si>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</si>
  <si>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</si>
  <si>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</si>
  <si>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</si>
  <si>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</si>
  <si>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</si>
  <si>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</si>
  <si>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</si>
  <si>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</si>
  <si>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</si>
  <si>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</si>
  <si>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</si>
  <si>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</si>
  <si>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</si>
  <si>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</si>
  <si>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</si>
  <si>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</si>
  <si>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</si>
  <si>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</si>
  <si>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</si>
  <si>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</si>
  <si>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</si>
  <si>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</si>
  <si>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</si>
  <si>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</si>
  <si>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</si>
  <si>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</si>
  <si>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</si>
  <si>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</si>
  <si>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</si>
  <si>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</si>
  <si>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</si>
  <si>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</si>
  <si>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</si>
  <si>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</si>
  <si>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</si>
  <si>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</si>
  <si>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</si>
  <si>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</si>
  <si>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</si>
  <si>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</si>
  <si>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</si>
  <si>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</si>
  <si>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</si>
  <si>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</si>
  <si>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</si>
  <si>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</si>
  <si>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</si>
  <si>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</si>
  <si>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</si>
  <si>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</si>
  <si>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</si>
  <si>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</si>
  <si>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</si>
  <si>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</si>
  <si>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</si>
  <si>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</si>
  <si>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</si>
  <si>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</si>
  <si>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</si>
  <si>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</si>
  <si>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</si>
  <si>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</si>
  <si>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</si>
  <si>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</si>
  <si>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</si>
  <si>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</si>
  <si>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</si>
  <si>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</si>
  <si>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</si>
  <si>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</si>
  <si>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</si>
  <si>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</si>
  <si>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</si>
  <si>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</si>
  <si>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</si>
  <si>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</si>
  <si>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</si>
  <si>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</si>
  <si>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</si>
  <si>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</si>
  <si>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</si>
  <si>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</si>
  <si>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</si>
  <si>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</si>
  <si>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</si>
  <si>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</si>
  <si>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</si>
  <si>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</si>
  <si>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</si>
  <si>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</si>
  <si>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</si>
  <si>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</si>
  <si>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</si>
  <si>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</si>
  <si>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</si>
  <si>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</si>
  <si>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</si>
  <si>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</si>
  <si>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</si>
  <si>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</si>
  <si>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</si>
  <si>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</si>
  <si>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</si>
  <si>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</si>
  <si>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</si>
  <si>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</si>
  <si>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</si>
  <si>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</si>
  <si>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</si>
  <si>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</si>
  <si>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</si>
  <si>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</si>
  <si>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</si>
  <si>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</si>
  <si>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</si>
  <si>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</si>
  <si>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</si>
  <si>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</si>
  <si>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</si>
  <si>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</si>
  <si>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</si>
  <si>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</si>
  <si>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</si>
  <si>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</si>
  <si>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</si>
  <si>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</si>
  <si>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</si>
  <si>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</si>
  <si>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</si>
  <si>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</si>
  <si>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</si>
  <si>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</si>
  <si>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</si>
  <si>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</si>
  <si>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</si>
  <si>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</si>
  <si>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</si>
  <si>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</si>
  <si>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</si>
  <si>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</si>
  <si>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</si>
  <si>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</si>
  <si>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</si>
  <si>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</si>
  <si>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</si>
  <si>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</si>
  <si>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</si>
  <si>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</si>
  <si>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</si>
  <si>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</si>
  <si>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</si>
  <si>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</si>
  <si>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</si>
  <si>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</si>
  <si>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</si>
  <si>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</si>
  <si>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</si>
  <si>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</si>
  <si>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</si>
  <si>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</si>
  <si>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</si>
  <si>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</si>
  <si>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</si>
  <si>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</si>
  <si>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</si>
  <si>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</si>
  <si>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</si>
  <si>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</si>
  <si>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</si>
  <si>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</si>
  <si>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</si>
  <si>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</si>
  <si>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</si>
  <si>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</si>
  <si>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</si>
  <si>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</si>
  <si>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</si>
  <si>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</si>
  <si>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</si>
  <si>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</si>
  <si>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</si>
  <si>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</si>
  <si>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</si>
  <si>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</si>
  <si>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</si>
  <si>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</si>
  <si>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</si>
  <si>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</si>
  <si>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</si>
  <si>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</si>
  <si>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</si>
  <si>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</si>
  <si>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</si>
  <si>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</si>
  <si>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</si>
  <si>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</si>
  <si>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</si>
  <si>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</si>
  <si>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</si>
  <si>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</si>
  <si>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</si>
  <si>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</si>
  <si>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</si>
  <si>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</si>
  <si>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</si>
  <si>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</si>
  <si>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</si>
  <si>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</si>
  <si>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</si>
  <si>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</si>
  <si>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</si>
  <si>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</si>
  <si>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</si>
  <si>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</si>
  <si>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</si>
  <si>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</si>
  <si>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</si>
  <si>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</si>
  <si>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</si>
  <si>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</si>
  <si>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</si>
  <si>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</si>
  <si>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</si>
  <si>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</si>
  <si>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</si>
  <si>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</si>
  <si>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</si>
  <si>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</si>
  <si>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</si>
  <si>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</si>
  <si>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</si>
  <si>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</si>
  <si>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</si>
  <si>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</si>
  <si>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</si>
  <si>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</si>
  <si>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</si>
  <si>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</si>
  <si>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</si>
  <si>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</si>
  <si>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</si>
  <si>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</si>
  <si>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</si>
  <si>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</si>
  <si>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</si>
  <si>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</si>
  <si>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</si>
  <si>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</si>
  <si>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</si>
  <si>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</si>
  <si>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</si>
  <si>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</si>
  <si>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</si>
  <si>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</si>
  <si>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</si>
  <si>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</si>
  <si>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</si>
  <si>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</si>
  <si>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</si>
  <si>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</si>
  <si>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</si>
  <si>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</si>
  <si>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</si>
  <si>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</si>
  <si>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</si>
  <si>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</si>
  <si>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</si>
  <si>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</si>
  <si>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</si>
  <si>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</si>
  <si>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</si>
  <si>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</si>
  <si>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</si>
  <si>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</si>
  <si>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</si>
  <si>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</si>
  <si>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</si>
  <si>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</si>
  <si>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</si>
  <si>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</si>
  <si>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</si>
  <si>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</si>
  <si>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</si>
  <si>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</si>
  <si>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</si>
  <si>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</si>
  <si>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</si>
  <si>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</si>
  <si>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</si>
  <si>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</si>
  <si>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</si>
  <si>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</si>
  <si>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</si>
  <si>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</si>
  <si>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</si>
  <si>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</si>
  <si>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</si>
  <si>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</si>
  <si>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</si>
  <si>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</si>
  <si>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</si>
  <si>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</si>
  <si>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</si>
  <si>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</si>
  <si>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</si>
  <si>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</si>
  <si>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</si>
  <si>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</si>
  <si>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</si>
  <si>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</si>
  <si>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</si>
  <si>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</si>
  <si>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</si>
  <si>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</si>
  <si>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</si>
  <si>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</si>
  <si>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</si>
  <si>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</si>
  <si>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</si>
  <si>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</si>
  <si>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</si>
  <si>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</si>
  <si>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</si>
  <si>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</si>
  <si>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</si>
  <si>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</si>
  <si>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</si>
  <si>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</si>
  <si>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</si>
  <si>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</si>
  <si>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</si>
  <si>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</si>
  <si>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</si>
  <si>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</si>
  <si>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</si>
  <si>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</si>
  <si>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</si>
  <si>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</si>
  <si>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</si>
  <si>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</si>
  <si>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</si>
  <si>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</si>
  <si>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</si>
  <si>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</si>
  <si>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</si>
  <si>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</si>
  <si>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</si>
  <si>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</si>
  <si>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</si>
  <si>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</si>
  <si>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</si>
  <si>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</si>
  <si>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</si>
  <si>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</si>
  <si>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</si>
  <si>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</si>
  <si>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</si>
  <si>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</si>
  <si>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</si>
  <si>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</si>
  <si>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</si>
  <si>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</si>
  <si>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</si>
  <si>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</si>
  <si>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</si>
  <si>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</si>
  <si>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</si>
  <si>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</si>
  <si>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</si>
  <si>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</si>
  <si>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</si>
  <si>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</si>
  <si>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</si>
  <si>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</si>
  <si>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</si>
  <si>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</si>
  <si>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</si>
  <si>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</si>
  <si>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</si>
  <si>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</si>
  <si>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</si>
  <si>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</si>
  <si>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</si>
  <si>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</si>
  <si>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</si>
  <si>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</si>
  <si>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</si>
  <si>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</si>
  <si>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</si>
  <si>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</si>
  <si>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</si>
  <si>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</si>
  <si>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</si>
  <si>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</si>
  <si>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</si>
  <si>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</si>
  <si>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</si>
  <si>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</si>
  <si>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</si>
  <si>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</si>
  <si>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</si>
  <si>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</si>
  <si>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</si>
  <si>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</si>
  <si>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</si>
  <si>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</si>
  <si>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</si>
  <si>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</si>
  <si>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</si>
  <si>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</si>
  <si>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</si>
  <si>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</si>
  <si>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</si>
  <si>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</si>
  <si>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</si>
  <si>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</si>
  <si>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</si>
  <si>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</si>
  <si>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</si>
  <si>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</si>
  <si>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</si>
  <si>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</si>
  <si>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</si>
  <si>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</si>
  <si>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</si>
  <si>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</si>
  <si>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</si>
  <si>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</si>
  <si>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</si>
  <si>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</si>
  <si>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</si>
  <si>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</si>
  <si>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</si>
  <si>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</si>
  <si>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</si>
  <si>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</si>
  <si>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</si>
  <si>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</si>
  <si>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</si>
  <si>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</si>
  <si>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</si>
  <si>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</si>
  <si>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</si>
  <si>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</si>
  <si>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</si>
  <si>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</si>
  <si>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</si>
  <si>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</si>
  <si>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</si>
  <si>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</si>
  <si>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</si>
  <si>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</si>
  <si>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</si>
  <si>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</si>
  <si>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</si>
  <si>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</si>
  <si>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</si>
  <si>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</si>
  <si>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</si>
  <si>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</si>
  <si>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</si>
  <si>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</si>
  <si>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</si>
  <si>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</si>
  <si>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</si>
  <si>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</si>
  <si>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</si>
  <si>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</si>
  <si>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</si>
  <si>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</si>
  <si>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</si>
  <si>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</si>
  <si>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</si>
  <si>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</si>
  <si>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</si>
  <si>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</si>
  <si>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</si>
  <si>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</si>
  <si>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</si>
  <si>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</si>
  <si>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</si>
  <si>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</si>
  <si>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</si>
  <si>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</si>
  <si>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</si>
  <si>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</si>
  <si>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</si>
  <si>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</si>
  <si>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</si>
  <si>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</si>
  <si>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</si>
  <si>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</si>
  <si>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</si>
  <si>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</si>
  <si>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</si>
  <si>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</si>
  <si>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</si>
  <si>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</si>
  <si>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</si>
  <si>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</si>
  <si>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</si>
  <si>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</si>
  <si>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</si>
  <si>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</si>
  <si>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</si>
  <si>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</si>
  <si>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</si>
  <si>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</si>
  <si>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</si>
  <si>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</si>
  <si>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</si>
  <si>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</si>
  <si>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</si>
  <si>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</si>
  <si>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</si>
  <si>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</si>
  <si>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</si>
  <si>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</si>
  <si>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</si>
  <si>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</si>
  <si>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</si>
  <si>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</si>
  <si>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</si>
  <si>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</si>
  <si>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</si>
  <si>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</si>
  <si>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</si>
  <si>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</si>
  <si>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</si>
  <si>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</si>
  <si>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</si>
  <si>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</si>
  <si>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</si>
  <si>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</si>
  <si>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</si>
  <si>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</si>
  <si>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</si>
  <si>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</si>
  <si>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</si>
  <si>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</si>
  <si>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</si>
  <si>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</si>
  <si>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</si>
  <si>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</si>
  <si>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</si>
  <si>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</si>
  <si>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</si>
  <si>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</si>
  <si>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</si>
  <si>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</si>
  <si>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</si>
  <si>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</si>
  <si>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</si>
  <si>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</si>
  <si>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</si>
  <si>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</si>
  <si>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</si>
  <si>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</si>
  <si>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</si>
  <si>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</si>
  <si>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</si>
  <si>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</si>
  <si>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</si>
  <si>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</si>
  <si>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</si>
  <si>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</si>
  <si>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</si>
  <si>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</si>
  <si>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</si>
  <si>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</si>
  <si>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</si>
  <si>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</si>
  <si>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</si>
  <si>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</si>
  <si>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</si>
  <si>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</si>
  <si>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</si>
  <si>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</si>
  <si>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</si>
  <si>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</si>
  <si>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</si>
  <si>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</si>
  <si>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</si>
  <si>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</si>
  <si>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</si>
  <si>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</si>
  <si>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</si>
  <si>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</si>
  <si>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</si>
  <si>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</si>
  <si>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</si>
  <si>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</si>
  <si>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</si>
  <si>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</si>
  <si>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</si>
  <si>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</si>
  <si>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</si>
  <si>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</si>
  <si>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</si>
  <si>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</si>
  <si>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</si>
  <si>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</si>
  <si>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</si>
  <si>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</si>
  <si>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</si>
  <si>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</si>
  <si>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</si>
  <si>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</si>
  <si>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</si>
  <si>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</si>
  <si>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</si>
  <si>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</si>
  <si>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</si>
  <si>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</si>
  <si>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</si>
  <si>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</si>
  <si>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</si>
  <si>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</si>
  <si>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</si>
  <si>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</si>
  <si>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</si>
  <si>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</si>
  <si>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</si>
  <si>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</si>
  <si>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</si>
  <si>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</si>
  <si>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</si>
  <si>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</si>
  <si>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</si>
  <si>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</si>
  <si>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</si>
  <si>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</si>
  <si>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</si>
  <si>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</si>
  <si>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</si>
  <si>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</si>
  <si>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</si>
  <si>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</si>
  <si>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</si>
  <si>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</si>
  <si>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</si>
  <si>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</si>
  <si>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</si>
  <si>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</si>
  <si>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</si>
  <si>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</si>
  <si>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</si>
  <si>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</si>
  <si>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</si>
  <si>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</si>
  <si>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</si>
  <si>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</si>
  <si>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</si>
  <si>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</si>
  <si>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</si>
  <si>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</si>
  <si>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</si>
  <si>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</si>
  <si>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</si>
  <si>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</si>
  <si>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</si>
  <si>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</si>
  <si>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</si>
  <si>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</si>
  <si>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</si>
  <si>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</si>
  <si>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</si>
  <si>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</si>
  <si>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</si>
  <si>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</si>
  <si>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</si>
  <si>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</si>
  <si>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</si>
  <si>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</si>
  <si>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</si>
  <si>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</si>
  <si>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</si>
  <si>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</si>
  <si>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</si>
  <si>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</si>
  <si>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</si>
  <si>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</si>
  <si>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</si>
  <si>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</si>
  <si>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</si>
  <si>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</si>
  <si>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</si>
  <si>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</si>
  <si>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</si>
  <si>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</si>
  <si>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</si>
  <si>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</si>
  <si>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</si>
  <si>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</si>
  <si>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</si>
  <si>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</si>
  <si>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</si>
  <si>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</si>
  <si>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</si>
  <si>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</si>
  <si>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</si>
  <si>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</si>
  <si>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</si>
  <si>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</si>
  <si>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</si>
  <si>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</si>
  <si>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</si>
  <si>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</si>
  <si>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</si>
  <si>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</si>
  <si>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</si>
  <si>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</si>
  <si>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</si>
  <si>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</si>
  <si>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</si>
  <si>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</si>
  <si>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</si>
  <si>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</si>
  <si>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</si>
  <si>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</si>
  <si>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</si>
  <si>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</si>
  <si>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</si>
  <si>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</si>
  <si>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</si>
  <si>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</si>
  <si>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</si>
  <si>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</si>
  <si>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</si>
  <si>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</si>
  <si>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</si>
  <si>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</si>
  <si>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</si>
  <si>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</si>
  <si>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</si>
  <si>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</si>
  <si>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</si>
  <si>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</si>
  <si>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</si>
  <si>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</si>
  <si>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</si>
  <si>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</si>
  <si>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</si>
  <si>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</si>
  <si>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</si>
  <si>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</si>
  <si>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</si>
  <si>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</si>
  <si>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</si>
  <si>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</si>
  <si>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</si>
  <si>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</si>
  <si>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</si>
  <si>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</si>
  <si>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</si>
  <si>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</si>
  <si>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</si>
  <si>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</si>
  <si>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</si>
  <si>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</si>
  <si>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</si>
  <si>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</si>
  <si>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</si>
  <si>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</si>
  <si>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</si>
  <si>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</si>
  <si>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</si>
  <si>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</si>
  <si>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</si>
  <si>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</si>
  <si>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</si>
  <si>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</si>
  <si>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</si>
  <si>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</si>
  <si>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</si>
  <si>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</si>
  <si>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</si>
  <si>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</si>
  <si>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</si>
  <si>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</si>
  <si>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</si>
  <si>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</si>
  <si>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</si>
  <si>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</si>
  <si>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</si>
  <si>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</si>
  <si>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</si>
  <si>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</si>
  <si>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</si>
  <si>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</si>
  <si>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</si>
  <si>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</si>
  <si>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</si>
  <si>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</si>
  <si>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</si>
  <si>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</si>
  <si>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</si>
  <si>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</si>
  <si>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</si>
  <si>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</si>
  <si>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</si>
  <si>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</si>
  <si>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</si>
  <si>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</si>
  <si>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</si>
  <si>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</si>
  <si>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</si>
  <si>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</si>
  <si>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</si>
  <si>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</si>
  <si>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</si>
  <si>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</si>
  <si>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</si>
  <si>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</si>
  <si>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</si>
  <si>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</si>
  <si>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</si>
  <si>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</si>
  <si>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</si>
  <si>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</si>
  <si>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</si>
  <si>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</si>
  <si>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</si>
  <si>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</si>
  <si>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</si>
  <si>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</si>
  <si>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</si>
  <si>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</si>
  <si>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</si>
  <si>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</si>
  <si>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</si>
  <si>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</si>
  <si>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</si>
  <si>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</si>
  <si>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</si>
  <si>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</si>
  <si>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</si>
  <si>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</si>
  <si>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</si>
  <si>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</si>
  <si>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</si>
  <si>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</si>
  <si>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</si>
  <si>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</si>
  <si>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</si>
  <si>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</si>
  <si>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</si>
  <si>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</si>
  <si>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</si>
  <si>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</si>
  <si>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</si>
  <si>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</si>
  <si>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</si>
  <si>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</si>
  <si>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</si>
  <si>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</si>
  <si>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</si>
  <si>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</si>
  <si>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</si>
  <si>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</si>
  <si>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</si>
  <si>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</si>
  <si>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</si>
  <si>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</si>
  <si>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</si>
  <si>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</si>
  <si>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</si>
  <si>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</si>
  <si>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</si>
  <si>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</si>
  <si>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</si>
  <si>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</si>
  <si>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</si>
  <si>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</si>
  <si>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</si>
  <si>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</si>
  <si>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</si>
  <si>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</si>
  <si>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</si>
  <si>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</si>
  <si>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</si>
  <si>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</si>
  <si>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</si>
  <si>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</si>
  <si>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</si>
  <si>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</si>
  <si>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</si>
  <si>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</si>
  <si>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</si>
  <si>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</si>
  <si>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</si>
  <si>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</si>
  <si>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</si>
  <si>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</si>
  <si>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</si>
  <si>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</si>
  <si>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</si>
  <si>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</si>
  <si>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</si>
  <si>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</si>
  <si>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</si>
  <si>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</si>
  <si>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</si>
  <si>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</si>
  <si>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</si>
  <si>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</si>
  <si>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</si>
  <si>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</si>
  <si>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</si>
  <si>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</si>
  <si>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</si>
  <si>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</si>
  <si>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</si>
  <si>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</si>
  <si>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</si>
  <si>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</si>
  <si>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</si>
  <si>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</si>
  <si>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</si>
  <si>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</si>
  <si>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</si>
  <si>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</si>
  <si>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</si>
  <si>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</si>
  <si>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</si>
  <si>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</si>
  <si>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</si>
  <si>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</si>
  <si>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</si>
  <si>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</si>
  <si>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</si>
  <si>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</si>
  <si>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</si>
  <si>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</si>
  <si>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</si>
  <si>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</si>
  <si>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</si>
  <si>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</si>
  <si>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</si>
  <si>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</si>
  <si>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</si>
  <si>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</si>
  <si>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</si>
  <si>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</si>
  <si>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</si>
  <si>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</si>
  <si>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</si>
  <si>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</si>
  <si>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</si>
  <si>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</si>
  <si>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</si>
  <si>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</si>
  <si>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</si>
  <si>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</si>
  <si>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</si>
  <si>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</si>
  <si>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</si>
  <si>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</si>
  <si>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</si>
  <si>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</si>
  <si>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</si>
  <si>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</si>
  <si>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</si>
  <si>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</si>
  <si>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</si>
  <si>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</si>
  <si>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</si>
  <si>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</si>
  <si>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</si>
  <si>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</si>
  <si>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</si>
  <si>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</si>
  <si>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</si>
  <si>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</si>
  <si>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</si>
  <si>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</si>
  <si>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</si>
  <si>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</si>
  <si>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</si>
  <si>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</si>
  <si>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</si>
  <si>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</si>
  <si>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</si>
  <si>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</si>
  <si>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</si>
  <si>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</si>
  <si>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</si>
  <si>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</si>
  <si>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</si>
  <si>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</si>
  <si>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</si>
  <si>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</si>
  <si>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</si>
  <si>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</si>
  <si>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</si>
  <si>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</si>
  <si>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</si>
  <si>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</si>
  <si>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</si>
  <si>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</si>
  <si>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</si>
  <si>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</si>
  <si>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</si>
  <si>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</si>
  <si>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</si>
  <si>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</si>
  <si>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</si>
  <si>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</si>
  <si>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</si>
  <si>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</si>
  <si>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</si>
  <si>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</si>
  <si>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</si>
  <si>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</si>
  <si>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</si>
  <si>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</si>
  <si>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</si>
  <si>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</si>
  <si>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</si>
  <si>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</si>
  <si>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</si>
  <si>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</si>
  <si>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</si>
  <si>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</si>
  <si>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</si>
  <si>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</si>
  <si>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</si>
  <si>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</si>
  <si>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</si>
  <si>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</si>
  <si>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</si>
  <si>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</si>
  <si>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</si>
  <si>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</si>
  <si>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</si>
  <si>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</si>
  <si>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</si>
  <si>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</si>
  <si>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</si>
  <si>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</si>
  <si>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</si>
  <si>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</si>
  <si>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</si>
  <si>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</si>
  <si>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</si>
  <si>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</si>
  <si>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</si>
  <si>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</si>
  <si>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</si>
  <si>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</si>
  <si>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</si>
  <si>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</si>
  <si>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</si>
  <si>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</si>
  <si>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</si>
  <si>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</si>
  <si>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</si>
  <si>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</si>
  <si>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</si>
  <si>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</si>
  <si>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</si>
  <si>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</si>
  <si>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</si>
  <si>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</si>
  <si>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</si>
  <si>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</si>
  <si>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</si>
  <si>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</si>
  <si>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</si>
  <si>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</si>
  <si>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</si>
  <si>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</si>
  <si>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</si>
  <si>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</si>
  <si>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</si>
  <si>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</si>
  <si>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</si>
  <si>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</si>
  <si>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</si>
  <si>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</si>
  <si>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</si>
  <si>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</si>
  <si>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</si>
  <si>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</si>
  <si>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</si>
  <si>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</si>
  <si>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</si>
  <si>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</si>
  <si>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</si>
  <si>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</si>
  <si>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</si>
  <si>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</si>
  <si>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</si>
  <si>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</si>
  <si>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</si>
  <si>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</si>
  <si>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</si>
  <si>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</si>
  <si>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</si>
  <si>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</si>
  <si>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</si>
  <si>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</si>
  <si>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</si>
  <si>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</si>
  <si>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</si>
  <si>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</si>
  <si>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</si>
  <si>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</si>
  <si>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</si>
  <si>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</si>
  <si>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</si>
  <si>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</si>
  <si>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</si>
  <si>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</si>
  <si>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</si>
  <si>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</si>
  <si>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</si>
  <si>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</si>
  <si>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</si>
  <si>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</si>
  <si>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</si>
  <si>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</si>
  <si>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</si>
  <si>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</si>
  <si>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</si>
  <si>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</si>
  <si>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</si>
  <si>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</si>
  <si>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</si>
  <si>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</si>
  <si>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</si>
  <si>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</si>
  <si>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</si>
  <si>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</si>
  <si>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</si>
  <si>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</si>
  <si>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</si>
  <si>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</si>
  <si>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</si>
  <si>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</si>
  <si>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</si>
  <si>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</si>
  <si>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</si>
  <si>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</si>
  <si>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</si>
  <si>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</si>
  <si>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</si>
  <si>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</si>
  <si>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</si>
  <si>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</si>
  <si>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</si>
  <si>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</si>
  <si>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</si>
  <si>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</si>
  <si>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</si>
  <si>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</si>
  <si>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</si>
  <si>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</si>
  <si>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</si>
  <si>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</si>
  <si>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</si>
  <si>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</si>
  <si>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</si>
  <si>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</si>
  <si>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</si>
  <si>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</si>
  <si>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</si>
  <si>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</si>
  <si>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</si>
  <si>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</si>
  <si>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</si>
  <si>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</si>
  <si>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</si>
  <si>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</si>
  <si>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</si>
  <si>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</si>
  <si>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</si>
  <si>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</si>
  <si>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</si>
  <si>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</si>
  <si>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</si>
  <si>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</si>
  <si>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</si>
  <si>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</si>
  <si>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</si>
  <si>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</si>
  <si>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</si>
  <si>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</si>
  <si>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</si>
  <si>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</si>
  <si>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</si>
  <si>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</si>
  <si>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</si>
  <si>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</si>
  <si>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</si>
  <si>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</si>
  <si>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</si>
  <si>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</si>
  <si>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</si>
  <si>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</si>
  <si>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</si>
  <si>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</si>
  <si>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</si>
  <si>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</si>
  <si>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</si>
  <si>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</si>
  <si>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</si>
  <si>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</si>
  <si>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</si>
  <si>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</si>
  <si>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</si>
  <si>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</si>
  <si>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</si>
  <si>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</si>
  <si>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</si>
  <si>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</si>
  <si>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</si>
  <si>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</si>
  <si>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</si>
  <si>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</si>
  <si>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</si>
  <si>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</si>
  <si>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</si>
  <si>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</si>
  <si>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</si>
  <si>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</si>
  <si>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</si>
  <si>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</si>
  <si>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</si>
  <si>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</si>
  <si>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</si>
  <si>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</si>
  <si>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</si>
  <si>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</si>
  <si>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</si>
  <si>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</si>
  <si>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</si>
  <si>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</si>
  <si>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</si>
  <si>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</si>
  <si>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</si>
  <si>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</si>
  <si>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</si>
  <si>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</si>
  <si>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</si>
  <si>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</si>
  <si>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</si>
  <si>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</si>
  <si>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</si>
  <si>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</si>
  <si>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</si>
  <si>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</si>
  <si>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</si>
  <si>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</si>
  <si>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</si>
  <si>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</si>
  <si>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</si>
  <si>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</si>
  <si>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</si>
  <si>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</si>
  <si>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</si>
  <si>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</si>
  <si>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</si>
  <si>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</si>
  <si>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</si>
  <si>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</si>
  <si>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</si>
  <si>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</si>
  <si>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</si>
  <si>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</si>
  <si>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</si>
  <si>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</si>
  <si>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</si>
  <si>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</si>
  <si>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</si>
  <si>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</si>
  <si>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</si>
  <si>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</si>
  <si>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</si>
  <si>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</si>
  <si>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</si>
  <si>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</si>
  <si>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</si>
  <si>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</si>
  <si>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</si>
  <si>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</si>
  <si>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</si>
  <si>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</si>
  <si>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</si>
  <si>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</si>
  <si>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</si>
  <si>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</si>
  <si>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</si>
  <si>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</si>
  <si>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</si>
  <si>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</si>
  <si>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</si>
  <si>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</si>
  <si>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</si>
  <si>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</si>
  <si>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</si>
  <si>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</si>
  <si>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</si>
  <si>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</si>
  <si>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</si>
  <si>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</si>
  <si>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</si>
  <si>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</si>
  <si>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</si>
  <si>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</si>
  <si>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</si>
  <si>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</si>
  <si>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</si>
  <si>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</si>
  <si>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</si>
  <si>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</si>
  <si>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</si>
  <si>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</si>
  <si>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</si>
  <si>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</si>
  <si>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</si>
  <si>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</si>
  <si>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</si>
  <si>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</si>
  <si>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</si>
  <si>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</si>
  <si>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</si>
  <si>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</si>
  <si>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</si>
  <si>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</si>
  <si>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</si>
  <si>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</si>
  <si>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</si>
  <si>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</si>
  <si>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</si>
  <si>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</si>
  <si>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</si>
  <si>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</si>
  <si>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</si>
  <si>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</si>
  <si>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</si>
  <si>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</si>
  <si>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</si>
  <si>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</si>
  <si>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</si>
  <si>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</si>
  <si>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</si>
  <si>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</si>
  <si>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</si>
  <si>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</si>
  <si>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</si>
  <si>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</si>
  <si>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</si>
  <si>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</si>
  <si>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</si>
  <si>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</si>
  <si>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</si>
  <si>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</si>
  <si>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</si>
  <si>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</si>
  <si>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</si>
  <si>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</si>
  <si>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</si>
  <si>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</si>
  <si>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</si>
  <si>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</si>
  <si>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</si>
  <si>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</si>
  <si>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</si>
  <si>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</si>
  <si>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</si>
  <si>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</si>
  <si>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</si>
  <si>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</si>
  <si>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</si>
  <si>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</si>
  <si>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</si>
  <si>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</si>
  <si>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</si>
  <si>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</si>
  <si>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</si>
  <si>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</si>
  <si>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</si>
  <si>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</si>
  <si>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</si>
  <si>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</si>
  <si>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</si>
  <si>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</si>
  <si>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</si>
  <si>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</si>
  <si>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</si>
  <si>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</si>
  <si>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</si>
  <si>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</si>
  <si>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</si>
  <si>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</si>
  <si>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</si>
  <si>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</si>
  <si>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</si>
  <si>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</si>
  <si>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</si>
  <si>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</si>
  <si>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</si>
  <si>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</si>
  <si>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</si>
  <si>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</si>
  <si>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</si>
  <si>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</si>
  <si>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</si>
  <si>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</si>
  <si>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</si>
  <si>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</si>
  <si>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</si>
  <si>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</si>
  <si>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</si>
  <si>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</si>
  <si>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</si>
  <si>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</si>
  <si>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</si>
  <si>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</si>
  <si>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</si>
  <si>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</si>
  <si>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</si>
  <si>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</si>
  <si>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</si>
  <si>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</si>
  <si>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</si>
  <si>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</si>
  <si>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</si>
  <si>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</si>
  <si>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</si>
  <si>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</si>
  <si>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</si>
  <si>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</si>
  <si>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</si>
  <si>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</si>
  <si>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</si>
  <si>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</si>
  <si>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</si>
  <si>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</si>
  <si>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</si>
  <si>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</si>
  <si>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</si>
  <si>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</si>
  <si>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</si>
  <si>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</si>
  <si>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</si>
  <si>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</si>
  <si>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</si>
  <si>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</si>
  <si>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</si>
  <si>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</si>
  <si>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</si>
  <si>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</si>
  <si>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</si>
  <si>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</si>
  <si>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</si>
  <si>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</si>
  <si>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</si>
  <si>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</si>
  <si>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</si>
  <si>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</si>
  <si>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</si>
  <si>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</si>
  <si>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</si>
  <si>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</si>
  <si>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</si>
  <si>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</si>
  <si>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</si>
  <si>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</si>
  <si>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</si>
  <si>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</si>
  <si>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</si>
  <si>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</si>
  <si>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</si>
  <si>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</si>
  <si>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</si>
  <si>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</si>
  <si>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</si>
  <si>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</si>
  <si>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</si>
  <si>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</si>
  <si>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</si>
  <si>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</si>
  <si>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</si>
  <si>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</si>
  <si>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</si>
  <si>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</si>
  <si>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</si>
  <si>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</si>
  <si>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</si>
  <si>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</si>
  <si>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</si>
  <si>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</si>
  <si>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</si>
  <si>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</si>
  <si>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</si>
  <si>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</si>
  <si>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</si>
  <si>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</si>
  <si>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</si>
  <si>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</si>
  <si>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</si>
  <si>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</si>
  <si>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</si>
  <si>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</si>
  <si>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</si>
  <si>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</si>
  <si>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</si>
  <si>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</si>
  <si>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</si>
  <si>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</si>
  <si>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</si>
  <si>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</si>
  <si>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</si>
  <si>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</si>
  <si>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</si>
  <si>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</si>
  <si>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</si>
  <si>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</si>
  <si>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</si>
  <si>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</si>
  <si>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</si>
  <si>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</si>
  <si>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</si>
  <si>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</si>
  <si>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</si>
  <si>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</si>
  <si>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</si>
  <si>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</si>
  <si>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</si>
  <si>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</si>
  <si>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</si>
  <si>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</si>
  <si>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</si>
  <si>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</si>
  <si>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</si>
  <si>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</si>
  <si>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</si>
  <si>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</si>
  <si>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</si>
  <si>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</si>
  <si>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</si>
  <si>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</si>
  <si>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</si>
  <si>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</si>
  <si>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</si>
  <si>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</si>
  <si>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</si>
  <si>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</si>
  <si>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</si>
  <si>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</si>
  <si>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</si>
  <si>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</si>
  <si>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</si>
  <si>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</si>
  <si>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</si>
  <si>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</si>
  <si>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</si>
  <si>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</si>
  <si>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</si>
  <si>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</si>
  <si>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</si>
  <si>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</si>
  <si>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</si>
  <si>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</si>
  <si>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</si>
  <si>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</si>
  <si>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</si>
  <si>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</si>
  <si>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</si>
  <si>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</si>
  <si>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</si>
  <si>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</si>
  <si>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</si>
  <si>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</si>
  <si>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</si>
  <si>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</si>
  <si>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</si>
  <si>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</si>
  <si>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</si>
  <si>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</si>
  <si>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</si>
  <si>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</si>
  <si>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</si>
  <si>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</si>
  <si>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</si>
  <si>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</si>
  <si>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</si>
  <si>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</si>
  <si>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</si>
  <si>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</si>
  <si>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</si>
  <si>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</si>
  <si>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</si>
  <si>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</si>
  <si>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</si>
  <si>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</si>
  <si>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</si>
  <si>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</si>
  <si>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</si>
  <si>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</si>
  <si>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</si>
  <si>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</si>
  <si>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</si>
  <si>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</si>
  <si>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</si>
  <si>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</si>
  <si>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</si>
  <si>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</si>
  <si>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</si>
  <si>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</si>
  <si>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</si>
  <si>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</si>
  <si>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</si>
  <si>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</si>
  <si>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</si>
  <si>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</si>
  <si>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</si>
  <si>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</si>
  <si>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</si>
  <si>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</si>
  <si>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</si>
  <si>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</si>
  <si>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</si>
  <si>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</si>
  <si>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</si>
  <si>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</si>
  <si>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</si>
  <si>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</si>
  <si>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</si>
  <si>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</si>
  <si>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</si>
  <si>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</si>
  <si>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</si>
  <si>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</si>
  <si>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</si>
  <si>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</si>
  <si>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</si>
  <si>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</si>
  <si>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</si>
  <si>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</si>
  <si>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</si>
  <si>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</si>
  <si>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</si>
  <si>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</si>
  <si>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</si>
  <si>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</si>
  <si>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</si>
  <si>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</si>
  <si>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</si>
  <si>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</si>
  <si>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</si>
  <si>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</si>
  <si>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</si>
  <si>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</si>
  <si>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</si>
  <si>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</si>
  <si>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</si>
  <si>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</si>
  <si>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</si>
  <si>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</si>
  <si>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</si>
  <si>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</si>
  <si>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</si>
  <si>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</si>
  <si>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</si>
  <si>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</si>
  <si>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</si>
  <si>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</si>
  <si>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</si>
  <si>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</si>
  <si>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</si>
  <si>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</si>
  <si>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</si>
  <si>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</si>
  <si>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</si>
  <si>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</si>
  <si>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</si>
  <si>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</si>
  <si>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</si>
  <si>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</si>
  <si>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</si>
  <si>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</si>
  <si>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</si>
  <si>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</si>
  <si>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</si>
  <si>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</si>
  <si>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</si>
  <si>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</si>
  <si>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</si>
  <si>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</si>
  <si>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</si>
  <si>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</si>
  <si>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</si>
  <si>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</si>
  <si>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</si>
  <si>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</si>
  <si>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</si>
  <si>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</si>
  <si>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</si>
  <si>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</si>
  <si>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</si>
  <si>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</si>
  <si>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</si>
  <si>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</si>
  <si>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</si>
  <si>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</si>
  <si>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</si>
  <si>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</si>
  <si>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</si>
  <si>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</si>
  <si>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</si>
  <si>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</si>
  <si>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</si>
  <si>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</si>
  <si>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</si>
  <si>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</si>
  <si>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</si>
  <si>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</si>
  <si>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</si>
  <si>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</si>
  <si>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</si>
  <si>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</si>
  <si>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</si>
  <si>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</si>
  <si>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</si>
  <si>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</si>
  <si>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</si>
  <si>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</si>
  <si>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</si>
  <si>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</si>
  <si>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</si>
  <si>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</si>
  <si>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</si>
  <si>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</si>
  <si>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</si>
  <si>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</si>
  <si>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</si>
  <si>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</si>
  <si>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</si>
  <si>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</si>
  <si>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</si>
  <si>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</si>
  <si>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</si>
  <si>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</si>
  <si>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</si>
  <si>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</si>
  <si>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</si>
  <si>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</si>
  <si>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</si>
  <si>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</si>
  <si>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</si>
  <si>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</si>
  <si>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</si>
  <si>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</si>
  <si>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</si>
  <si>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</si>
  <si>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</si>
  <si>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</si>
  <si>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</si>
  <si>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</si>
  <si>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</si>
  <si>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</si>
  <si>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</si>
  <si>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</si>
  <si>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</si>
  <si>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</si>
  <si>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</si>
  <si>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</si>
  <si>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</si>
  <si>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</si>
  <si>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</si>
  <si>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</si>
  <si>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</si>
  <si>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</si>
  <si>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</si>
  <si>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</si>
  <si>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</si>
  <si>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</si>
  <si>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</si>
  <si>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</si>
  <si>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</si>
  <si>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</si>
  <si>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</si>
  <si>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</si>
  <si>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</si>
  <si>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</si>
  <si>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</si>
  <si>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</si>
  <si>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</si>
  <si>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</si>
  <si>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</si>
  <si>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</si>
  <si>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</si>
  <si>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</si>
  <si>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</si>
  <si>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</si>
  <si>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</si>
  <si>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</si>
  <si>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</si>
  <si>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</si>
  <si>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</si>
  <si>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</si>
  <si>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</si>
  <si>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</si>
  <si>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</si>
  <si>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</si>
  <si>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</si>
  <si>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</si>
  <si>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</si>
  <si>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</si>
  <si>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</si>
  <si>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</si>
  <si>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</si>
  <si>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</si>
  <si>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</si>
  <si>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</si>
  <si>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</si>
  <si>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</si>
  <si>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</si>
  <si>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</si>
  <si>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</si>
  <si>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</si>
  <si>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</si>
  <si>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</si>
  <si>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</si>
  <si>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</si>
  <si>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</si>
  <si>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</si>
  <si>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</si>
  <si>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</si>
  <si>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</si>
  <si>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</si>
  <si>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</si>
  <si>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</si>
  <si>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</si>
  <si>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</si>
  <si>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</si>
  <si>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</si>
  <si>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</si>
  <si>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</si>
  <si>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</si>
  <si>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</si>
  <si>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</si>
  <si>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</si>
  <si>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</si>
  <si>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</si>
  <si>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</si>
  <si>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</si>
  <si>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</si>
  <si>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</si>
  <si>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</si>
  <si>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</si>
  <si>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</si>
  <si>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</si>
  <si>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</si>
  <si>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</si>
  <si>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</si>
  <si>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</si>
  <si>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</si>
  <si>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</si>
  <si>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</si>
  <si>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</si>
  <si>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</si>
  <si>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</si>
  <si>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</si>
  <si>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</si>
  <si>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</si>
  <si>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</si>
  <si>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</si>
  <si>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</si>
  <si>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</si>
  <si>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</si>
  <si>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</si>
  <si>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</si>
  <si>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</si>
  <si>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</si>
  <si>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</si>
  <si>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</si>
  <si>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</si>
  <si>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</si>
  <si>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</si>
  <si>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</si>
  <si>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</si>
  <si>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</si>
  <si>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</si>
  <si>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</si>
  <si>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</si>
  <si>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</si>
  <si>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</si>
  <si>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</si>
  <si>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</si>
  <si>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</si>
  <si>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</si>
  <si>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</si>
  <si>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</si>
  <si>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</si>
  <si>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</si>
  <si>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</si>
  <si>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</si>
  <si>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</si>
  <si>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</si>
  <si>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</si>
  <si>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</si>
  <si>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</si>
  <si>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</si>
  <si>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</si>
  <si>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</si>
  <si>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</si>
  <si>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</si>
  <si>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</si>
  <si>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</si>
  <si>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</si>
  <si>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</si>
  <si>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</si>
  <si>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</si>
  <si>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</si>
  <si>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</si>
  <si>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</si>
  <si>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</si>
  <si>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</si>
  <si>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</si>
  <si>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</si>
  <si>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</si>
  <si>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</si>
  <si>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</si>
  <si>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</si>
  <si>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</si>
  <si>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</si>
  <si>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</si>
  <si>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</si>
  <si>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</si>
  <si>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</si>
  <si>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</si>
  <si>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</si>
  <si>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</si>
  <si>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</si>
  <si>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</si>
  <si>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</si>
  <si>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</si>
  <si>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</si>
  <si>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</si>
  <si>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</si>
  <si>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</si>
  <si>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</si>
  <si>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</si>
  <si>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</si>
  <si>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</si>
  <si>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</si>
  <si>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</si>
  <si>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</si>
  <si>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</si>
  <si>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</si>
  <si>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</si>
  <si>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</si>
  <si>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</si>
  <si>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</si>
  <si>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</si>
  <si>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</si>
  <si>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</si>
  <si>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</si>
  <si>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</si>
  <si>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</si>
  <si>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</si>
  <si>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</si>
  <si>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</si>
  <si>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</si>
  <si>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</si>
  <si>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</si>
  <si>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</si>
  <si>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</si>
  <si>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</si>
  <si>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</si>
  <si>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</si>
  <si>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</si>
  <si>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</si>
  <si>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</si>
  <si>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</si>
  <si>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</si>
  <si>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</si>
  <si>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</si>
  <si>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</si>
  <si>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</si>
  <si>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</si>
  <si>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</si>
  <si>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</si>
  <si>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</si>
  <si>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</si>
  <si>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</si>
  <si>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</si>
  <si>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</si>
  <si>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</si>
  <si>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</si>
  <si>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</si>
  <si>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</si>
  <si>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</si>
  <si>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</si>
  <si>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</si>
  <si>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</si>
  <si>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</si>
  <si>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</si>
  <si>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</si>
  <si>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</si>
  <si>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</si>
  <si>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</si>
  <si>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</si>
  <si>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</si>
  <si>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</si>
  <si>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</si>
  <si>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</si>
  <si>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</si>
  <si>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</si>
  <si>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</si>
  <si>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</si>
  <si>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</si>
  <si>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</si>
  <si>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</si>
  <si>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</si>
  <si>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</si>
  <si>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</si>
  <si>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</si>
  <si>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</si>
  <si>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</si>
  <si>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</si>
  <si>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</si>
  <si>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</si>
  <si>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</si>
  <si>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</si>
  <si>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</si>
  <si>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</si>
  <si>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</si>
  <si>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</si>
  <si>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</si>
  <si>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</si>
  <si>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</si>
  <si>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</si>
  <si>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</si>
  <si>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</si>
  <si>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</si>
  <si>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</si>
  <si>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</si>
  <si>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</si>
  <si>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</si>
  <si>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</si>
  <si>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</si>
  <si>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</si>
  <si>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</si>
  <si>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</si>
  <si>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</si>
  <si>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</si>
  <si>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</si>
  <si>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</si>
  <si>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</si>
  <si>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</si>
  <si>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</si>
  <si>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</si>
  <si>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</si>
  <si>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</si>
  <si>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</si>
  <si>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</si>
  <si>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</si>
  <si>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</si>
  <si>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</si>
  <si>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</si>
  <si>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</si>
  <si>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</si>
  <si>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</si>
  <si>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</si>
  <si>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</si>
  <si>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</si>
  <si>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</si>
  <si>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</si>
  <si>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</si>
  <si>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</si>
  <si>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</si>
  <si>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</si>
  <si>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</si>
  <si>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</si>
  <si>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</si>
  <si>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</si>
  <si>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</si>
  <si>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</si>
  <si>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</si>
  <si>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</si>
  <si>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</si>
  <si>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</si>
  <si>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</si>
  <si>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</si>
  <si>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</si>
  <si>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</si>
  <si>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</si>
  <si>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</si>
  <si>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</si>
  <si>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</si>
  <si>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</si>
  <si>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</si>
  <si>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</si>
  <si>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</si>
  <si>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</si>
  <si>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</si>
  <si>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</si>
  <si>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</si>
  <si>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</si>
  <si>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</si>
  <si>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</si>
  <si>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</si>
  <si>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</si>
  <si>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</si>
  <si>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</si>
  <si>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</si>
  <si>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</si>
  <si>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</si>
  <si>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</si>
  <si>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</si>
  <si>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</si>
  <si>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</si>
  <si>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</si>
  <si>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</si>
  <si>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</si>
  <si>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</si>
  <si>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</si>
  <si>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</si>
  <si>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</si>
  <si>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</si>
  <si>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</si>
  <si>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</si>
  <si>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</si>
  <si>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</si>
  <si>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</si>
  <si>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</si>
  <si>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</si>
  <si>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</si>
  <si>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</si>
  <si>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</si>
  <si>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</si>
  <si>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</si>
  <si>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</si>
  <si>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</si>
  <si>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</si>
  <si>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</si>
  <si>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</si>
  <si>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</si>
  <si>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</si>
  <si>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</si>
  <si>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</si>
  <si>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</si>
  <si>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</si>
  <si>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</si>
  <si>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</si>
  <si>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</si>
  <si>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</si>
  <si>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</si>
  <si>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</si>
  <si>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</si>
  <si>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</si>
  <si>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</si>
  <si>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</si>
  <si>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</si>
  <si>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</si>
  <si>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</si>
  <si>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</si>
  <si>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</si>
  <si>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</si>
  <si>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</si>
  <si>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</si>
  <si>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</si>
  <si>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</si>
  <si>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</si>
  <si>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</si>
  <si>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</si>
  <si>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</si>
  <si>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</si>
  <si>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</si>
  <si>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</si>
  <si>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</si>
  <si>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</si>
  <si>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</si>
  <si>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</si>
  <si>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</si>
  <si>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</si>
  <si>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</si>
  <si>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</si>
  <si>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</si>
  <si>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</si>
  <si>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</si>
  <si>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</si>
  <si>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</si>
  <si>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</si>
  <si>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</si>
  <si>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</si>
  <si>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</si>
  <si>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</si>
  <si>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</si>
  <si>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</si>
  <si>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</si>
  <si>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</si>
  <si>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</si>
  <si>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</si>
  <si>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</si>
  <si>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</si>
  <si>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</si>
  <si>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</si>
  <si>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</si>
  <si>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</si>
  <si>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</si>
  <si>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</si>
  <si>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</si>
  <si>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</si>
  <si>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</si>
  <si>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</si>
  <si>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</si>
  <si>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</si>
  <si>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</si>
  <si>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</si>
  <si>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</si>
  <si>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</si>
  <si>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</si>
  <si>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</si>
  <si>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</si>
  <si>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</si>
  <si>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</si>
  <si>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</si>
  <si>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</si>
  <si>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</si>
  <si>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</si>
  <si>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</si>
  <si>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</si>
  <si>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</si>
  <si>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</si>
  <si>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</si>
  <si>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</si>
  <si>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</si>
  <si>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</si>
  <si>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</si>
  <si>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</si>
  <si>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</si>
  <si>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</si>
  <si>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</si>
  <si>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</si>
  <si>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</si>
  <si>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</si>
  <si>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</si>
  <si>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</si>
  <si>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</si>
  <si>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</si>
  <si>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</si>
  <si>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</si>
  <si>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</si>
  <si>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</si>
  <si>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</si>
  <si>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</si>
  <si>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</si>
  <si>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</si>
  <si>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</si>
  <si>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</si>
  <si>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</si>
  <si>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</si>
  <si>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</si>
  <si>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</si>
  <si>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</si>
  <si>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</si>
  <si>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</si>
  <si>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</si>
  <si>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</si>
  <si>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</si>
  <si>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</si>
  <si>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</si>
  <si>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</si>
  <si>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</si>
  <si>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</si>
  <si>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</si>
  <si>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</si>
  <si>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</si>
  <si>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</si>
  <si>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</si>
  <si>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</si>
  <si>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</si>
  <si>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</si>
  <si>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</si>
  <si>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</si>
  <si>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</si>
  <si>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</si>
  <si>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</si>
  <si>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</si>
  <si>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</si>
  <si>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</si>
  <si>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</si>
  <si>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</si>
  <si>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</si>
  <si>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</si>
  <si>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</si>
  <si>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</si>
  <si>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</si>
  <si>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</si>
  <si>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</si>
  <si>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</si>
  <si>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</si>
  <si>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</si>
  <si>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</si>
  <si>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</si>
  <si>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</si>
  <si>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</si>
  <si>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</si>
  <si>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</si>
  <si>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</si>
  <si>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</si>
  <si>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</si>
  <si>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</si>
  <si>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</si>
  <si>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</si>
  <si>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</si>
  <si>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</si>
  <si>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</si>
  <si>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</si>
  <si>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</si>
  <si>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</si>
  <si>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</si>
  <si>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</si>
  <si>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</si>
  <si>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</si>
  <si>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</si>
  <si>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</si>
  <si>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</si>
  <si>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</si>
  <si>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</si>
  <si>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</si>
  <si>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</si>
  <si>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</si>
  <si>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</si>
  <si>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</si>
  <si>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</si>
  <si>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</si>
  <si>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</si>
  <si>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</si>
  <si>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</si>
  <si>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</si>
  <si>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</si>
  <si>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</si>
  <si>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</si>
  <si>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</si>
  <si>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</si>
  <si>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</si>
  <si>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</si>
  <si>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</si>
  <si>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</si>
  <si>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</si>
  <si>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</si>
  <si>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</si>
  <si>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</si>
  <si>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</si>
  <si>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</si>
  <si>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</si>
  <si>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</si>
  <si>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</si>
  <si>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</si>
  <si>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</si>
  <si>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</si>
  <si>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</si>
  <si>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</si>
  <si>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</si>
  <si>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</si>
  <si>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</si>
  <si>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</si>
  <si>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</si>
  <si>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</si>
  <si>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</si>
  <si>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</si>
  <si>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</si>
  <si>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</si>
  <si>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</si>
  <si>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</si>
  <si>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</si>
  <si>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</si>
  <si>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</si>
  <si>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</si>
  <si>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</si>
  <si>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</si>
  <si>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</si>
  <si>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</si>
  <si>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</si>
  <si>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</si>
  <si>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</si>
  <si>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</si>
  <si>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</si>
  <si>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</si>
  <si>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</si>
  <si>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</si>
  <si>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</si>
  <si>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</si>
  <si>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</si>
  <si>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</si>
  <si>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</si>
  <si>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</si>
  <si>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</si>
  <si>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</si>
  <si>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</si>
  <si>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</si>
  <si>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</si>
  <si>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</si>
  <si>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</si>
  <si>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</si>
  <si>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</si>
  <si>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</si>
  <si>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</si>
  <si>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</si>
  <si>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</si>
  <si>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</si>
  <si>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</si>
  <si>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</si>
  <si>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</si>
  <si>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</si>
  <si>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</si>
  <si>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</si>
  <si>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</si>
  <si>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</si>
  <si>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</si>
  <si>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</si>
  <si>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</si>
  <si>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</si>
  <si>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</si>
  <si>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</si>
  <si>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</si>
  <si>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</si>
  <si>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</si>
  <si>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</si>
  <si>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</si>
  <si>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</si>
  <si>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</si>
  <si>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</si>
  <si>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</si>
  <si>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</si>
  <si>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</si>
  <si>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</si>
  <si>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</si>
  <si>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</si>
  <si>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</si>
  <si>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</si>
  <si>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</si>
  <si>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</si>
  <si>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</si>
  <si>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</si>
  <si>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</si>
  <si>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</si>
  <si>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</si>
  <si>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</si>
  <si>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</si>
  <si>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</si>
  <si>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</si>
  <si>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</si>
  <si>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</si>
  <si>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</si>
  <si>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</si>
  <si>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</si>
  <si>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</si>
  <si>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</si>
  <si>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</si>
  <si>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</si>
  <si>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</si>
  <si>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</si>
  <si>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</si>
  <si>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</si>
  <si>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</si>
  <si>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</si>
  <si>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</si>
  <si>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</si>
  <si>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</si>
  <si>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</si>
  <si>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</si>
  <si>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</si>
  <si>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</si>
  <si>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</si>
  <si>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</si>
  <si>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</si>
  <si>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</si>
  <si>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</si>
  <si>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</si>
  <si>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</si>
  <si>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</si>
  <si>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</si>
  <si>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</si>
  <si>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</si>
  <si>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</si>
  <si>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</si>
  <si>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</si>
  <si>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</si>
  <si>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</si>
  <si>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</si>
  <si>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</si>
  <si>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</si>
  <si>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</si>
  <si>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</si>
  <si>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</si>
  <si>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</si>
  <si>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</si>
  <si>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</si>
  <si>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</si>
  <si>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</si>
  <si>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</si>
  <si>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</si>
  <si>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</si>
  <si>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</si>
  <si>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</si>
  <si>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</si>
  <si>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</si>
  <si>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</si>
  <si>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</si>
  <si>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</si>
  <si>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</si>
  <si>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</si>
  <si>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</si>
  <si>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</si>
  <si>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</si>
  <si>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</si>
  <si>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</si>
  <si>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</si>
  <si>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</si>
  <si>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</si>
  <si>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</si>
  <si>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</si>
  <si>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</si>
  <si>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</si>
  <si>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</si>
  <si>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</si>
  <si>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</si>
  <si>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</si>
  <si>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</si>
  <si>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</si>
  <si>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</si>
  <si>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</si>
  <si>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</si>
  <si>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</si>
  <si>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</si>
  <si>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</si>
  <si>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</si>
  <si>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</si>
  <si>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</si>
  <si>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</si>
  <si>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</si>
  <si>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</si>
  <si>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</si>
  <si>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</si>
  <si>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</si>
  <si>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</si>
  <si>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</si>
  <si>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</si>
  <si>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</si>
  <si>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</si>
  <si>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</si>
  <si>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</si>
  <si>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</si>
  <si>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</si>
  <si>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</si>
  <si>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</si>
  <si>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</si>
  <si>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</si>
  <si>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</si>
  <si>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</si>
  <si>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</si>
  <si>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</si>
  <si>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</si>
  <si>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</si>
  <si>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</si>
  <si>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</si>
  <si>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</si>
  <si>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</si>
  <si>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</si>
  <si>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</si>
  <si>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</si>
  <si>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</si>
  <si>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</si>
  <si>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</si>
  <si>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</si>
  <si>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</si>
  <si>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</si>
  <si>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</si>
  <si>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</si>
  <si>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</si>
  <si>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</si>
  <si>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</si>
  <si>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</si>
  <si>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</si>
  <si>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</si>
  <si>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</si>
  <si>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</si>
  <si>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</si>
  <si>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</si>
  <si>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</si>
  <si>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</si>
  <si>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</si>
  <si>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</si>
  <si>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</si>
  <si>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</si>
  <si>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</si>
  <si>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</si>
  <si>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</si>
  <si>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</si>
  <si>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</si>
  <si>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</si>
  <si>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</si>
  <si>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</si>
  <si>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</si>
  <si>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</si>
  <si>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</si>
  <si>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</si>
  <si>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</si>
  <si>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</si>
  <si>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</si>
  <si>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</si>
  <si>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</si>
  <si>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</si>
  <si>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</si>
  <si>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</si>
  <si>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</si>
  <si>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</si>
  <si>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</si>
  <si>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</si>
  <si>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</si>
  <si>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</si>
  <si>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</si>
  <si>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</si>
  <si>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</si>
  <si>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</si>
  <si>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</si>
  <si>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</si>
  <si>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</si>
  <si>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</si>
  <si>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</si>
  <si>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</si>
  <si>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</si>
  <si>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</si>
  <si>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</si>
  <si>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</si>
  <si>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</si>
  <si>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</si>
  <si>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</si>
  <si>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</si>
  <si>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</si>
  <si>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</si>
  <si>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</si>
  <si>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</si>
  <si>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</si>
  <si>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</si>
  <si>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</si>
  <si>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</si>
  <si>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</si>
  <si>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</si>
  <si>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</si>
  <si>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</si>
  <si>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</si>
  <si>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</si>
  <si>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</si>
  <si>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</si>
  <si>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</si>
  <si>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</si>
  <si>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</si>
  <si>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</si>
  <si>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</si>
  <si>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</si>
  <si>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</si>
  <si>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</si>
  <si>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</si>
  <si>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</si>
  <si>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</si>
  <si>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</si>
  <si>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</si>
  <si>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</si>
  <si>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</si>
  <si>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</si>
  <si>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</si>
  <si>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</si>
  <si>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</si>
  <si>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</si>
  <si>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</si>
  <si>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</si>
  <si>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</si>
  <si>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</si>
  <si>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</si>
  <si>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</si>
  <si>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</si>
  <si>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</si>
  <si>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</si>
  <si>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</si>
  <si>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</si>
  <si>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</si>
  <si>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</si>
  <si>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</si>
  <si>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</si>
  <si>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</si>
  <si>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</si>
  <si>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</si>
  <si>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</si>
  <si>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</si>
  <si>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</si>
  <si>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</si>
  <si>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</si>
  <si>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</si>
  <si>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</si>
  <si>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</si>
  <si>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</si>
  <si>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</si>
  <si>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</si>
  <si>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</si>
  <si>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</si>
  <si>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</si>
  <si>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</si>
  <si>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</si>
  <si>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</si>
  <si>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</si>
  <si>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</si>
  <si>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</si>
  <si>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</si>
  <si>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</si>
  <si>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</si>
  <si>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</si>
  <si>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</si>
  <si>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</si>
  <si>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</si>
  <si>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</si>
  <si>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</si>
  <si>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</si>
  <si>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</si>
  <si>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</si>
  <si>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</si>
  <si>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</si>
  <si>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</si>
  <si>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</si>
  <si>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</si>
  <si>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</si>
  <si>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</si>
  <si>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</si>
  <si>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</si>
  <si>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</si>
  <si>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</si>
  <si>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</si>
  <si>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</si>
  <si>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</si>
  <si>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</si>
  <si>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</si>
  <si>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</si>
  <si>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</si>
  <si>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</si>
  <si>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</si>
  <si>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</si>
  <si>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</si>
  <si>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</si>
  <si>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</si>
  <si>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</si>
  <si>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</si>
  <si>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</si>
  <si>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</si>
  <si>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</si>
  <si>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</si>
  <si>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</si>
  <si>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</si>
  <si>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</si>
  <si>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</si>
  <si>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</si>
  <si>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</si>
  <si>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</si>
  <si>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</si>
  <si>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</si>
  <si>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</si>
  <si>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</si>
  <si>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</si>
  <si>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</si>
  <si>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</si>
  <si>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</si>
  <si>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</si>
  <si>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</si>
  <si>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</si>
  <si>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</si>
  <si>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</si>
  <si>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</si>
  <si>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</si>
  <si>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</si>
  <si>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</si>
  <si>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</si>
  <si>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</si>
  <si>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</si>
  <si>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</si>
  <si>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</si>
  <si>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</si>
  <si>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</si>
  <si>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</si>
  <si>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</si>
  <si>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</si>
  <si>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</si>
  <si>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</si>
  <si>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</si>
  <si>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</si>
  <si>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</si>
  <si>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</si>
  <si>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</si>
  <si>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</si>
  <si>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</si>
  <si>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</si>
  <si>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</si>
  <si>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</si>
  <si>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</si>
  <si>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</si>
  <si>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</si>
  <si>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</si>
  <si>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</si>
  <si>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</si>
  <si>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</si>
  <si>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</si>
  <si>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</si>
  <si>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</si>
  <si>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</si>
  <si>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</si>
  <si>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</si>
  <si>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</si>
  <si>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</si>
  <si>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</si>
  <si>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</si>
  <si>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</si>
  <si>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</si>
  <si>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</si>
  <si>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</si>
  <si>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</si>
  <si>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</si>
  <si>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</si>
  <si>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</si>
  <si>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</si>
  <si>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</si>
  <si>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</si>
  <si>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</si>
  <si>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</si>
  <si>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</si>
  <si>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</si>
  <si>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</si>
  <si>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</si>
  <si>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</si>
  <si>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</si>
  <si>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</si>
  <si>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</si>
  <si>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</si>
  <si>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</si>
  <si>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</si>
  <si>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</si>
  <si>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</si>
  <si>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</si>
  <si>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</si>
  <si>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</si>
  <si>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</si>
  <si>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</si>
  <si>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</si>
  <si>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</si>
  <si>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</si>
  <si>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</si>
  <si>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</si>
  <si>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</si>
  <si>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</si>
  <si>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</si>
  <si>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</si>
  <si>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</si>
  <si>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</si>
  <si>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</si>
  <si>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</si>
  <si>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</si>
  <si>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</si>
  <si>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</si>
  <si>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</si>
  <si>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</si>
  <si>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</si>
  <si>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</si>
  <si>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</si>
  <si>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</si>
  <si>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</si>
  <si>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</si>
  <si>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</si>
  <si>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</si>
  <si>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</si>
  <si>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</si>
  <si>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</si>
  <si>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</si>
  <si>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</si>
  <si>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</si>
  <si>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</si>
  <si>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</si>
  <si>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</si>
  <si>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</si>
  <si>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</si>
  <si>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</si>
  <si>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</si>
  <si>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</si>
  <si>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</si>
  <si>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</si>
  <si>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</si>
  <si>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</si>
  <si>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</si>
  <si>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</si>
  <si>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</si>
  <si>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</si>
  <si>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</si>
  <si>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</si>
  <si>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</si>
  <si>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</si>
  <si>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</si>
  <si>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</si>
  <si>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</si>
  <si>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</si>
  <si>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</si>
  <si>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</si>
  <si>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</si>
  <si>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</si>
  <si>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</si>
  <si>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</si>
  <si>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</si>
  <si>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</si>
  <si>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</si>
  <si>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</si>
  <si>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</si>
  <si>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</si>
  <si>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</si>
  <si>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</si>
  <si>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</si>
  <si>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</si>
  <si>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</si>
  <si>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</si>
  <si>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</si>
  <si>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</si>
  <si>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</si>
  <si>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</si>
  <si>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</si>
  <si>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</si>
  <si>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</si>
  <si>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</si>
  <si>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</si>
  <si>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</si>
  <si>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</si>
  <si>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</si>
  <si>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</si>
  <si>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</si>
  <si>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</si>
  <si>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</si>
  <si>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</si>
  <si>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</si>
  <si>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</si>
  <si>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</si>
  <si>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</si>
  <si>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</si>
  <si>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</si>
  <si>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</si>
  <si>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</si>
  <si>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</si>
  <si>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</si>
  <si>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</si>
  <si>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</si>
  <si>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</si>
  <si>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</si>
  <si>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</si>
  <si>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</si>
  <si>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</si>
  <si>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</si>
  <si>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</si>
  <si>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</si>
  <si>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</si>
  <si>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</si>
  <si>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</si>
  <si>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</si>
  <si>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</si>
  <si>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</si>
  <si>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</si>
  <si>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</si>
  <si>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</si>
  <si>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</si>
  <si>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</si>
  <si>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</si>
  <si>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</si>
  <si>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</si>
  <si>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</si>
  <si>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</si>
  <si>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</si>
  <si>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</si>
  <si>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</si>
  <si>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</si>
  <si>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</si>
  <si>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</si>
  <si>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</si>
  <si>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</si>
  <si>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</si>
  <si>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</si>
  <si>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</si>
  <si>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</si>
  <si>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</si>
  <si>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</si>
  <si>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</si>
  <si>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</si>
  <si>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</si>
  <si>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</si>
  <si>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</si>
  <si>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</si>
  <si>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</si>
  <si>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</si>
  <si>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</si>
  <si>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</si>
  <si>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</si>
  <si>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</si>
  <si>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</si>
  <si>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</si>
  <si>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</si>
  <si>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</si>
  <si>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</si>
  <si>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</si>
  <si>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</si>
  <si>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</si>
  <si>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</si>
  <si>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</si>
  <si>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</si>
  <si>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</si>
  <si>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</si>
  <si>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</si>
  <si>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</si>
  <si>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</si>
  <si>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</si>
  <si>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</si>
  <si>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</si>
  <si>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</si>
  <si>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</si>
  <si>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</si>
  <si>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</si>
  <si>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</si>
  <si>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</si>
  <si>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</si>
  <si>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</si>
  <si>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</si>
  <si>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</si>
  <si>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</si>
  <si>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</si>
  <si>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</si>
  <si>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</si>
  <si>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</si>
  <si>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</si>
  <si>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</si>
  <si>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</si>
  <si>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</si>
  <si>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</si>
  <si>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</si>
  <si>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</si>
  <si>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</si>
  <si>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</si>
  <si>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</si>
  <si>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</si>
  <si>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</si>
  <si>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</si>
  <si>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</si>
  <si>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</si>
  <si>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</si>
  <si>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</si>
  <si>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</si>
  <si>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</si>
  <si>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</si>
  <si>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</si>
  <si>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</si>
  <si>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</si>
  <si>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</si>
  <si>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</si>
  <si>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</si>
  <si>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</si>
  <si>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</si>
  <si>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</si>
  <si>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</si>
  <si>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</si>
  <si>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</si>
  <si>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</si>
  <si>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</si>
  <si>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</si>
  <si>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</si>
  <si>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</si>
  <si>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</si>
  <si>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</si>
  <si>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</si>
  <si>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</si>
  <si>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</si>
  <si>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</si>
  <si>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</si>
  <si>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</si>
  <si>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</si>
  <si>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</si>
  <si>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</si>
  <si>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</si>
  <si>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</si>
  <si>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</si>
  <si>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</si>
  <si>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</si>
  <si>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</si>
  <si>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</si>
  <si>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</si>
  <si>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</si>
  <si>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</si>
  <si>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</si>
  <si>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</si>
  <si>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</si>
  <si>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</si>
  <si>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</si>
  <si>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</si>
  <si>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</si>
  <si>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</si>
  <si>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</si>
  <si>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</si>
  <si>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</si>
  <si>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</si>
  <si>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</si>
  <si>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</si>
  <si>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</si>
  <si>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</si>
  <si>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</si>
  <si>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</si>
  <si>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</si>
  <si>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</si>
  <si>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</si>
  <si>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</si>
  <si>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</si>
  <si>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</si>
  <si>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</si>
  <si>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</si>
  <si>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</si>
  <si>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</si>
  <si>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</si>
  <si>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</si>
  <si>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</si>
  <si>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</si>
  <si>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</si>
  <si>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</si>
  <si>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</si>
  <si>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</si>
  <si>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</si>
  <si>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</si>
  <si>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</si>
  <si>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</si>
  <si>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</si>
  <si>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</si>
  <si>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</si>
  <si>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</si>
  <si>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</si>
  <si>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</si>
  <si>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</si>
  <si>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</si>
  <si>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</si>
  <si>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</si>
  <si>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</si>
  <si>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</si>
  <si>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</si>
  <si>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</si>
  <si>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</si>
  <si>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</si>
  <si>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</si>
  <si>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</si>
  <si>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</si>
  <si>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</si>
  <si>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</si>
  <si>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</si>
  <si>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</si>
  <si>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</si>
  <si>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</si>
  <si>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</si>
  <si>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</si>
  <si>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</si>
  <si>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</si>
  <si>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</si>
  <si>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</si>
  <si>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</si>
  <si>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</si>
  <si>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</si>
  <si>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</si>
  <si>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</si>
  <si>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</si>
  <si>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</si>
  <si>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</si>
  <si>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</si>
  <si>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</si>
  <si>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</si>
  <si>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</si>
  <si>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</si>
  <si>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</si>
  <si>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</si>
  <si>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</si>
  <si>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</si>
  <si>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</si>
  <si>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</si>
  <si>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</si>
  <si>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</si>
  <si>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</si>
  <si>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</si>
  <si>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</si>
  <si>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</si>
  <si>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</si>
  <si>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</si>
  <si>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</si>
  <si>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</si>
  <si>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</si>
  <si>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</si>
  <si>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</si>
  <si>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</si>
  <si>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</si>
  <si>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</si>
  <si>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</si>
  <si>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</si>
  <si>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</si>
  <si>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</si>
  <si>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</si>
  <si>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</si>
  <si>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</si>
  <si>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</si>
  <si>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</si>
  <si>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</si>
  <si>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</si>
  <si>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</si>
  <si>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</si>
  <si>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</si>
  <si>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</si>
  <si>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</si>
  <si>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</si>
  <si>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</si>
  <si>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</si>
  <si>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</si>
  <si>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</si>
  <si>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</si>
  <si>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</si>
  <si>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</si>
  <si>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</si>
  <si>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</si>
  <si>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</si>
  <si>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</si>
  <si>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</si>
  <si>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</si>
  <si>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</si>
  <si>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</si>
  <si>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</si>
  <si>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</si>
  <si>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</si>
  <si>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</si>
  <si>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</si>
  <si>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</si>
  <si>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</si>
  <si>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</si>
  <si>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</si>
  <si>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</si>
  <si>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</si>
  <si>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</si>
  <si>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</si>
  <si>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</si>
  <si>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</si>
  <si>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</si>
  <si>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</si>
  <si>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</si>
  <si>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</si>
  <si>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</si>
  <si>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</si>
  <si>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</si>
  <si>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</si>
  <si>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</si>
  <si>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</si>
  <si>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</si>
  <si>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</si>
  <si>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</si>
  <si>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</si>
  <si>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</si>
  <si>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</si>
  <si>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</si>
  <si>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</si>
  <si>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</si>
  <si>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</si>
  <si>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</si>
  <si>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</si>
  <si>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</si>
  <si>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</si>
  <si>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</si>
  <si>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</si>
  <si>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</si>
  <si>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</si>
  <si>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</si>
  <si>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</si>
  <si>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</si>
  <si>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</si>
  <si>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</si>
  <si>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</si>
  <si>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</si>
  <si>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</si>
  <si>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</si>
  <si>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</si>
  <si>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</si>
  <si>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</si>
  <si>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</si>
  <si>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</si>
  <si>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</si>
  <si>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</si>
  <si>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</si>
  <si>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</si>
  <si>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</si>
  <si>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</si>
  <si>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</si>
  <si>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</si>
  <si>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</si>
  <si>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</si>
  <si>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</si>
  <si>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</si>
  <si>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</si>
  <si>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</si>
  <si>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</si>
  <si>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</si>
  <si>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</si>
  <si>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</si>
  <si>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</si>
  <si>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</si>
  <si>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</si>
  <si>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</si>
  <si>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</si>
  <si>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</si>
  <si>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</si>
  <si>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</si>
  <si>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</si>
  <si>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</si>
  <si>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</si>
  <si>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</si>
  <si>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</si>
  <si>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</si>
  <si>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</si>
  <si>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</si>
  <si>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</si>
  <si>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</si>
  <si>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</si>
  <si>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</si>
  <si>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</si>
  <si>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</si>
  <si>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</si>
  <si>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</si>
  <si>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</si>
  <si>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</si>
  <si>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</si>
  <si>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</si>
  <si>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</si>
  <si>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</si>
  <si>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</si>
  <si>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</si>
  <si>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</si>
  <si>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</si>
  <si>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</si>
  <si>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</si>
  <si>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</si>
  <si>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</si>
  <si>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</si>
  <si>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</si>
  <si>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</si>
  <si>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</si>
  <si>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</si>
  <si>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</si>
  <si>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</si>
  <si>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</si>
  <si>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</si>
  <si>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</si>
  <si>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</si>
  <si>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</si>
  <si>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</si>
  <si>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</si>
  <si>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</si>
  <si>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</si>
  <si>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</si>
  <si>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</si>
  <si>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</si>
  <si>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</si>
  <si>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</si>
  <si>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</si>
  <si>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</si>
  <si>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</si>
  <si>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</si>
  <si>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</si>
  <si>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</si>
  <si>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</si>
  <si>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</si>
  <si>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</si>
  <si>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</si>
  <si>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</si>
  <si>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</si>
  <si>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</si>
  <si>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</si>
  <si>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</si>
  <si>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</si>
  <si>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</si>
  <si>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</si>
  <si>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</si>
  <si>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</si>
  <si>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</si>
  <si>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</si>
  <si>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</si>
  <si>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</si>
  <si>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</si>
  <si>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</si>
  <si>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</si>
  <si>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</si>
  <si>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</si>
  <si>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</si>
  <si>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</si>
  <si>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</si>
  <si>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</si>
  <si>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</si>
  <si>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</si>
  <si>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</si>
  <si>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</si>
  <si>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</si>
  <si>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</si>
  <si>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</si>
  <si>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</si>
  <si>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</si>
  <si>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</si>
  <si>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</si>
  <si>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</si>
  <si>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</si>
  <si>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</si>
  <si>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</si>
  <si>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</si>
  <si>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</si>
  <si>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</si>
  <si>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</si>
  <si>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</si>
  <si>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</si>
  <si>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</si>
  <si>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</si>
  <si>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</si>
  <si>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</si>
  <si>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</si>
  <si>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</si>
  <si>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</si>
  <si>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</si>
  <si>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</si>
  <si>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</si>
  <si>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</si>
  <si>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</si>
  <si>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</si>
  <si>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</si>
  <si>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</si>
  <si>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</si>
  <si>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</si>
  <si>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</si>
  <si>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</si>
  <si>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</si>
  <si>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</si>
  <si>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</si>
  <si>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</si>
  <si>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</si>
  <si>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</si>
  <si>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</si>
  <si>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</si>
  <si>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</si>
  <si>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</si>
  <si>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</si>
  <si>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</si>
  <si>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</si>
  <si>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</si>
  <si>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</si>
  <si>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</si>
  <si>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</si>
  <si>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</si>
  <si>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</si>
  <si>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</si>
  <si>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</si>
  <si>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</si>
  <si>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</si>
  <si>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</si>
  <si>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</si>
  <si>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</si>
  <si>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</si>
  <si>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</si>
  <si>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</si>
  <si>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</si>
  <si>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</si>
  <si>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</si>
  <si>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</si>
  <si>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</si>
  <si>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</si>
  <si>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</si>
  <si>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</si>
  <si>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</si>
  <si>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</si>
  <si>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</si>
  <si>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</si>
  <si>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</si>
  <si>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</si>
  <si>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</si>
  <si>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</si>
  <si>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</si>
  <si>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</si>
  <si>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</si>
  <si>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</si>
  <si>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</si>
  <si>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</si>
  <si>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</si>
  <si>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</si>
  <si>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</si>
  <si>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</si>
  <si>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</si>
  <si>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</si>
  <si>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</si>
  <si>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</si>
  <si>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</si>
  <si>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</si>
  <si>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</si>
  <si>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</si>
  <si>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</si>
  <si>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</si>
  <si>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</si>
  <si>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</si>
  <si>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</si>
  <si>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</si>
  <si>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</si>
  <si>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</si>
  <si>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</si>
  <si>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</si>
  <si>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</si>
  <si>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</si>
  <si>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</si>
  <si>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</si>
  <si>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</si>
  <si>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</si>
  <si>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</si>
  <si>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</si>
  <si>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</si>
  <si>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</si>
  <si>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</si>
  <si>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</si>
  <si>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</si>
  <si>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</si>
  <si>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</si>
  <si>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</si>
  <si>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</si>
  <si>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</si>
  <si>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</si>
  <si>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</si>
  <si>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</si>
  <si>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</si>
  <si>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</si>
  <si>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</si>
  <si>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</si>
  <si>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</si>
  <si>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</si>
  <si>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</si>
  <si>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</si>
  <si>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</si>
  <si>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</si>
  <si>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</si>
  <si>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</si>
  <si>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</si>
  <si>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</si>
  <si>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</si>
  <si>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</si>
  <si>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</si>
  <si>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</si>
  <si>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</si>
  <si>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</si>
  <si>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</si>
  <si>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</si>
  <si>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</si>
  <si>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</si>
  <si>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</si>
  <si>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</si>
  <si>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</si>
  <si>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</si>
  <si>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</si>
  <si>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</si>
  <si>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</si>
  <si>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</si>
  <si>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</si>
  <si>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</si>
  <si>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</si>
  <si>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</si>
  <si>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</si>
  <si>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</si>
  <si>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</si>
  <si>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</si>
  <si>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</si>
  <si>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</si>
  <si>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</si>
  <si>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</si>
  <si>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</si>
  <si>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</si>
  <si>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</si>
  <si>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</si>
  <si>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</si>
  <si>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</si>
  <si>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</si>
  <si>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</si>
  <si>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</si>
  <si>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</si>
  <si>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</si>
  <si>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</si>
  <si>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</si>
  <si>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</si>
  <si>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</si>
  <si>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</si>
  <si>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</si>
  <si>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</si>
  <si>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</si>
  <si>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</si>
  <si>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</si>
  <si>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</si>
  <si>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</si>
  <si>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</si>
  <si>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</si>
  <si>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</si>
  <si>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</si>
  <si>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</si>
  <si>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</si>
  <si>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</si>
  <si>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</si>
  <si>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</si>
  <si>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</si>
  <si>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</si>
  <si>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</si>
  <si>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</si>
  <si>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</si>
  <si>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</si>
  <si>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</si>
  <si>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</si>
  <si>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</si>
  <si>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</si>
  <si>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</si>
  <si>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</si>
  <si>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</si>
  <si>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</si>
  <si>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</si>
  <si>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</si>
  <si>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</si>
  <si>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</si>
  <si>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</si>
  <si>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</si>
  <si>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</si>
  <si>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</si>
  <si>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</si>
  <si>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</si>
  <si>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</si>
  <si>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</si>
  <si>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</si>
  <si>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</si>
  <si>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</si>
  <si>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</si>
  <si>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</si>
  <si>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</si>
  <si>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</si>
  <si>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</si>
  <si>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</si>
  <si>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</si>
  <si>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</si>
  <si>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</si>
  <si>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</si>
  <si>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</si>
  <si>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</si>
  <si>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</si>
  <si>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</si>
  <si>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</si>
  <si>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</si>
  <si>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</si>
  <si>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</si>
  <si>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</si>
  <si>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</si>
  <si>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</si>
  <si>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</si>
  <si>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</si>
  <si>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</si>
  <si>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</si>
  <si>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</si>
  <si>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</si>
  <si>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</si>
  <si>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</si>
  <si>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</si>
  <si>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</si>
  <si>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</si>
  <si>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</si>
  <si>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</si>
  <si>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</si>
  <si>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</si>
  <si>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</si>
  <si>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</si>
  <si>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</si>
  <si>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</si>
  <si>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</si>
  <si>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</si>
  <si>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</si>
  <si>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</si>
  <si>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</si>
  <si>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</si>
  <si>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</si>
  <si>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</si>
  <si>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</si>
  <si>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</si>
  <si>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</si>
  <si>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</si>
  <si>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</si>
  <si>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</si>
  <si>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</si>
  <si>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</si>
  <si>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</si>
  <si>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</si>
  <si>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</si>
  <si>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</si>
  <si>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</si>
  <si>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</si>
  <si>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</si>
  <si>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</si>
  <si>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</si>
  <si>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</si>
  <si>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</si>
  <si>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</si>
  <si>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</si>
  <si>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</si>
  <si>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</si>
  <si>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</si>
  <si>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</si>
  <si>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</si>
  <si>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</si>
  <si>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</si>
  <si>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</si>
  <si>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</si>
  <si>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</si>
  <si>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</si>
  <si>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</si>
  <si>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</si>
  <si>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</si>
  <si>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</si>
  <si>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</si>
  <si>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</si>
  <si>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</si>
  <si>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</si>
  <si>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</si>
  <si>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</si>
  <si>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</si>
  <si>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</si>
  <si>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</si>
  <si>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</si>
  <si>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</si>
  <si>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</si>
  <si>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</si>
  <si>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</si>
  <si>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</si>
  <si>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</si>
  <si>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</si>
  <si>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</si>
  <si>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</si>
  <si>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</si>
  <si>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</si>
  <si>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</si>
  <si>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</si>
  <si>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</si>
  <si>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</si>
  <si>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</si>
  <si>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</si>
  <si>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</si>
  <si>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</si>
  <si>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</si>
  <si>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</si>
  <si>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</si>
  <si>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</si>
  <si>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</si>
  <si>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</si>
  <si>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</si>
  <si>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</si>
  <si>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</si>
  <si>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</si>
  <si>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</si>
  <si>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</si>
  <si>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</si>
  <si>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</si>
  <si>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</si>
  <si>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</si>
  <si>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</si>
  <si>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</si>
  <si>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</si>
  <si>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</si>
  <si>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</si>
  <si>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</si>
  <si>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</si>
  <si>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</si>
  <si>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</si>
  <si>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</si>
  <si>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</si>
  <si>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</si>
  <si>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</si>
  <si>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</si>
  <si>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</si>
  <si>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</si>
  <si>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</si>
  <si>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</si>
  <si>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</si>
  <si>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</si>
  <si>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</si>
  <si>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</si>
  <si>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</si>
  <si>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</si>
  <si>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</si>
  <si>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</si>
  <si>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</si>
  <si>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</si>
  <si>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</si>
  <si>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</si>
  <si>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</si>
  <si>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</si>
  <si>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</si>
  <si>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</si>
  <si>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</si>
  <si>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</si>
  <si>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</si>
  <si>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</si>
  <si>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</si>
  <si>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</si>
  <si>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</si>
  <si>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</si>
  <si>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</si>
  <si>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</si>
  <si>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</si>
  <si>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</si>
  <si>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</si>
  <si>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</si>
  <si>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</si>
  <si>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</si>
  <si>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</si>
  <si>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</si>
  <si>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</si>
  <si>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</si>
  <si>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</si>
  <si>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</si>
  <si>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</si>
  <si>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</si>
  <si>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</si>
  <si>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</si>
  <si>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</si>
  <si>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</si>
  <si>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</si>
  <si>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</si>
  <si>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</si>
  <si>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</si>
  <si>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</si>
  <si>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</si>
  <si>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</si>
  <si>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</si>
  <si>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</si>
  <si>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</si>
  <si>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</si>
  <si>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</si>
  <si>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</si>
  <si>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</si>
  <si>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</si>
  <si>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</si>
  <si>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</si>
  <si>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</si>
  <si>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</si>
  <si>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</si>
  <si>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</si>
  <si>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</si>
  <si>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</si>
  <si>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</si>
  <si>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</si>
  <si>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</si>
  <si>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</si>
  <si>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</si>
  <si>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</si>
  <si>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</si>
  <si>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</si>
  <si>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</si>
  <si>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</si>
  <si>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</si>
  <si>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</si>
  <si>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</si>
  <si>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</si>
  <si>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</si>
  <si>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</si>
  <si>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</si>
  <si>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</si>
  <si>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</si>
  <si>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</si>
  <si>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</si>
  <si>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</si>
  <si>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</si>
  <si>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</si>
  <si>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</si>
  <si>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</si>
  <si>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</si>
  <si>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</si>
  <si>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</si>
  <si>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</si>
  <si>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</si>
  <si>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</si>
  <si>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</si>
  <si>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</si>
  <si>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</si>
  <si>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</si>
  <si>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</si>
  <si>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</si>
  <si>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</si>
  <si>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</si>
  <si>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</si>
  <si>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</si>
  <si>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</si>
  <si>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</si>
  <si>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</si>
  <si>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</si>
  <si>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</si>
  <si>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</si>
  <si>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</si>
  <si>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</si>
  <si>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</si>
  <si>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</si>
  <si>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</si>
  <si>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</si>
  <si>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</si>
  <si>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</si>
  <si>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</si>
  <si>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</si>
  <si>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</si>
  <si>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</si>
  <si>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</si>
  <si>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</si>
  <si>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</si>
  <si>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</si>
  <si>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</si>
  <si>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</si>
  <si>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</si>
  <si>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</si>
  <si>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</si>
  <si>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</si>
  <si>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</si>
  <si>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</si>
  <si>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</si>
  <si>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</si>
  <si>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</si>
  <si>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</si>
  <si>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</si>
  <si>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</si>
  <si>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</si>
  <si>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</si>
  <si>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</si>
  <si>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</si>
  <si>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</si>
  <si>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</si>
  <si>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</si>
  <si>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</si>
  <si>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</si>
  <si>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</si>
  <si>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</si>
  <si>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</si>
  <si>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</si>
  <si>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</si>
  <si>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</si>
  <si>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</si>
  <si>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</si>
  <si>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</si>
  <si>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</si>
  <si>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</si>
  <si>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</si>
  <si>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</si>
  <si>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</si>
  <si>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</si>
  <si>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</si>
  <si>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</si>
  <si>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</si>
  <si>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</si>
  <si>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</si>
  <si>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</si>
  <si>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</si>
  <si>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</si>
  <si>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</si>
  <si>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</si>
  <si>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</si>
  <si>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</si>
  <si>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</si>
  <si>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</si>
  <si>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</si>
  <si>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</si>
  <si>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</si>
  <si>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</si>
  <si>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</si>
  <si>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</si>
  <si>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</si>
  <si>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</si>
  <si>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</si>
  <si>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</si>
  <si>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</si>
  <si>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</si>
  <si>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</si>
  <si>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</si>
  <si>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</si>
  <si>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</si>
  <si>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</si>
  <si>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</si>
  <si>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</si>
  <si>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</si>
  <si>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</si>
  <si>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</si>
  <si>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</si>
  <si>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</si>
  <si>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</si>
  <si>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</si>
  <si>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</si>
  <si>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</si>
  <si>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</si>
  <si>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</si>
  <si>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</si>
  <si>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</si>
  <si>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</si>
  <si>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</si>
  <si>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</si>
  <si>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</si>
  <si>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</si>
  <si>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</si>
  <si>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</si>
  <si>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</si>
  <si>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</si>
  <si>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</si>
  <si>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</si>
  <si>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</si>
  <si>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</si>
  <si>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</si>
  <si>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</si>
  <si>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</si>
  <si>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</si>
  <si>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</si>
  <si>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</si>
  <si>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</si>
  <si>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</si>
  <si>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</si>
  <si>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</si>
  <si>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</si>
  <si>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</si>
  <si>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</si>
  <si>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</si>
  <si>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</si>
  <si>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</si>
  <si>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</si>
  <si>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</si>
  <si>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</si>
  <si>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</si>
  <si>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</si>
  <si>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</si>
  <si>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</si>
  <si>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</si>
  <si>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</si>
  <si>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</si>
  <si>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</si>
  <si>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</si>
  <si>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</si>
  <si>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</si>
  <si>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</si>
  <si>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</si>
  <si>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</si>
  <si>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</si>
  <si>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</si>
  <si>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</si>
  <si>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</si>
  <si>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</si>
  <si>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</si>
  <si>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</si>
  <si>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</si>
  <si>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</si>
  <si>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</si>
  <si>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</si>
  <si>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</si>
  <si>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</si>
  <si>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</si>
  <si>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</si>
  <si>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</si>
  <si>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</si>
  <si>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</si>
  <si>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</si>
  <si>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</si>
  <si>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</si>
  <si>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</si>
  <si>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</si>
  <si>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</si>
  <si>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</si>
  <si>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</si>
  <si>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</si>
  <si>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</si>
  <si>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</si>
  <si>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</si>
  <si>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</si>
  <si>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</si>
  <si>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</si>
  <si>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</si>
  <si>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</si>
  <si>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</si>
  <si>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</si>
  <si>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</si>
  <si>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</si>
  <si>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</si>
  <si>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</si>
  <si>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</si>
  <si>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</si>
  <si>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</si>
  <si>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</si>
  <si>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</si>
  <si>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</si>
  <si>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</si>
  <si>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</si>
  <si>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</si>
  <si>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</si>
  <si>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</si>
  <si>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</si>
  <si>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</si>
  <si>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</si>
  <si>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</si>
  <si>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</si>
  <si>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</si>
  <si>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</si>
  <si>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</si>
  <si>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</si>
  <si>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</si>
  <si>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</si>
  <si>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</si>
  <si>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</si>
  <si>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</si>
  <si>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</si>
  <si>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</si>
  <si>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</si>
  <si>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</si>
  <si>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</si>
  <si>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</si>
  <si>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</si>
  <si>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</si>
  <si>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</si>
  <si>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</si>
  <si>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</si>
  <si>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</si>
  <si>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</si>
  <si>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</si>
  <si>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</si>
  <si>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</si>
  <si>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</si>
  <si>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</si>
  <si>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</si>
  <si>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</si>
  <si>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</si>
  <si>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</si>
  <si>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</si>
  <si>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</si>
  <si>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</si>
  <si>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</si>
  <si>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</si>
  <si>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</si>
  <si>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</si>
  <si>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</si>
  <si>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</si>
  <si>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</si>
  <si>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</si>
  <si>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</si>
  <si>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</si>
  <si>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</si>
  <si>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</si>
  <si>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</si>
  <si>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</si>
  <si>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</si>
  <si>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</si>
  <si>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</si>
  <si>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</si>
  <si>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</si>
  <si>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</si>
  <si>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</si>
  <si>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</si>
  <si>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</si>
  <si>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</si>
  <si>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</si>
  <si>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</si>
  <si>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</si>
  <si>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</si>
  <si>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</si>
  <si>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</si>
  <si>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</si>
  <si>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</si>
  <si>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</si>
  <si>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</si>
  <si>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</si>
  <si>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</si>
  <si>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</si>
  <si>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</si>
  <si>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</si>
  <si>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</si>
  <si>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</si>
  <si>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</si>
  <si>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</si>
  <si>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</si>
  <si>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</si>
  <si>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</si>
  <si>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</si>
  <si>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</si>
  <si>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</si>
  <si>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</si>
  <si>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</si>
  <si>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</si>
  <si>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</si>
  <si>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</si>
  <si>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</si>
  <si>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</si>
  <si>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</si>
  <si>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</si>
  <si>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</si>
  <si>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</si>
  <si>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</si>
  <si>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</si>
  <si>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</si>
  <si>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</si>
  <si>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</si>
  <si>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</si>
  <si>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</si>
  <si>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</si>
  <si>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</si>
  <si>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</si>
  <si>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</si>
  <si>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</si>
  <si>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</si>
  <si>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</si>
  <si>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</si>
  <si>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</si>
  <si>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</si>
  <si>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</si>
  <si>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</si>
  <si>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</si>
  <si>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</si>
  <si>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</si>
  <si>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</si>
  <si>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</si>
  <si>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</si>
  <si>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</si>
  <si>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</si>
  <si>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</si>
  <si>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</si>
  <si>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</si>
  <si>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</si>
  <si>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</si>
  <si>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</si>
  <si>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</si>
  <si>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</si>
  <si>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</si>
  <si>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</si>
  <si>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</si>
  <si>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</si>
  <si>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</si>
  <si>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</si>
  <si>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</si>
  <si>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</si>
  <si>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</si>
  <si>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</si>
  <si>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</si>
  <si>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</si>
  <si>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</si>
  <si>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</si>
  <si>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</si>
  <si>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</si>
  <si>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</si>
  <si>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</si>
  <si>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</si>
  <si>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</si>
  <si>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</si>
  <si>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</si>
  <si>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</si>
  <si>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</si>
  <si>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</si>
  <si>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</si>
  <si>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</si>
  <si>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</si>
  <si>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</si>
  <si>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</si>
  <si>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</si>
  <si>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</si>
  <si>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</si>
  <si>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</si>
  <si>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</si>
  <si>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</si>
  <si>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</si>
  <si>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</si>
  <si>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</si>
  <si>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</si>
  <si>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</si>
  <si>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</si>
  <si>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</si>
  <si>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</si>
  <si>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</si>
  <si>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</si>
  <si>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</si>
  <si>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</si>
  <si>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</si>
  <si>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</si>
  <si>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</si>
  <si>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</si>
  <si>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</si>
  <si>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</si>
  <si>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</si>
  <si>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</si>
  <si>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</si>
  <si>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</si>
  <si>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</si>
  <si>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</si>
  <si>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</si>
  <si>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</si>
  <si>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</si>
  <si>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</si>
  <si>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</si>
  <si>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</si>
  <si>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</si>
  <si>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</si>
  <si>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</si>
  <si>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</si>
  <si>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</si>
  <si>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</si>
  <si>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</si>
  <si>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</si>
  <si>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</si>
  <si>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</si>
  <si>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</si>
  <si>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</si>
  <si>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</si>
  <si>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</si>
  <si>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</si>
  <si>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</si>
  <si>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</si>
  <si>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</si>
  <si>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</si>
  <si>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</si>
  <si>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</si>
  <si>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</si>
  <si>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</si>
  <si>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</si>
  <si>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</si>
  <si>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</si>
  <si>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</si>
  <si>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</si>
  <si>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</si>
  <si>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</si>
  <si>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</si>
  <si>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</si>
  <si>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</si>
  <si>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</si>
  <si>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</si>
  <si>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</si>
  <si>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</si>
  <si>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</si>
  <si>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</si>
  <si>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</si>
  <si>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</si>
  <si>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</si>
  <si>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</si>
  <si>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</si>
  <si>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</si>
  <si>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</si>
  <si>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</si>
  <si>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</si>
  <si>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</si>
  <si>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</si>
  <si>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</si>
  <si>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</si>
  <si>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</si>
  <si>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</si>
  <si>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</si>
  <si>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</si>
  <si>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</si>
  <si>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</si>
  <si>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</si>
  <si>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</si>
  <si>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</si>
  <si>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</si>
  <si>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</si>
  <si>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</si>
  <si>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</si>
  <si>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</si>
  <si>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</si>
  <si>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</si>
  <si>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</si>
  <si>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</si>
  <si>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</si>
  <si>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</si>
  <si>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</si>
  <si>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</si>
  <si>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</si>
  <si>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</si>
  <si>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</si>
  <si>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</si>
  <si>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</si>
  <si>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</si>
  <si>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</si>
  <si>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</si>
  <si>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</si>
  <si>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</si>
  <si>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</si>
  <si>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</si>
  <si>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</si>
  <si>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</si>
  <si>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</si>
  <si>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</si>
  <si>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</si>
  <si>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</si>
  <si>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</si>
  <si>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</si>
  <si>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</si>
  <si>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</si>
  <si>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</si>
  <si>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</si>
  <si>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</si>
  <si>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</si>
  <si>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</si>
  <si>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</si>
  <si>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</si>
  <si>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</si>
  <si>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</si>
  <si>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</si>
  <si>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</si>
  <si>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</si>
  <si>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</si>
  <si>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</si>
  <si>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</si>
  <si>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</si>
  <si>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</si>
  <si>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</si>
  <si>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</si>
  <si>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</si>
  <si>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</si>
  <si>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</si>
  <si>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</si>
  <si>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</si>
  <si>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</si>
  <si>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</si>
  <si>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</si>
  <si>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</si>
  <si>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</si>
  <si>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</si>
  <si>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</si>
  <si>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</si>
  <si>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</si>
  <si>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</si>
  <si>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</si>
  <si>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</si>
  <si>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</si>
  <si>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</si>
  <si>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</si>
  <si>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</si>
  <si>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</si>
  <si>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</si>
  <si>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</si>
  <si>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</si>
  <si>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</si>
  <si>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</si>
  <si>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</si>
  <si>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</si>
  <si>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</si>
  <si>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</si>
  <si>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</si>
  <si>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</si>
  <si>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</si>
  <si>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</si>
  <si>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</si>
  <si>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</si>
  <si>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</si>
  <si>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</si>
  <si>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</si>
  <si>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</si>
  <si>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</si>
  <si>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</si>
  <si>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</si>
  <si>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</si>
  <si>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</si>
  <si>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</si>
  <si>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</si>
  <si>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</si>
  <si>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</si>
  <si>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</si>
  <si>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</si>
  <si>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</si>
  <si>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</si>
  <si>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</si>
  <si>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</si>
  <si>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</si>
  <si>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</si>
  <si>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</si>
  <si>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</si>
  <si>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</si>
  <si>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</si>
  <si>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</si>
  <si>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</si>
  <si>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</si>
  <si>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</si>
  <si>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</si>
  <si>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</si>
  <si>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</si>
  <si>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</si>
  <si>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</si>
  <si>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</si>
  <si>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</si>
  <si>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</si>
  <si>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</si>
  <si>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</si>
  <si>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</si>
  <si>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</si>
  <si>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</si>
  <si>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</si>
  <si>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</si>
  <si>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</si>
  <si>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</si>
  <si>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</si>
  <si>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</si>
  <si>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</si>
  <si>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</si>
  <si>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</si>
  <si>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</si>
  <si>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</si>
  <si>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</si>
  <si>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</si>
  <si>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</si>
  <si>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</si>
  <si>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</si>
  <si>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</si>
  <si>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</si>
  <si>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</si>
  <si>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</si>
  <si>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</si>
  <si>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</si>
  <si>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</si>
  <si>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</si>
  <si>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</si>
  <si>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</si>
  <si>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</si>
  <si>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</si>
  <si>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</si>
  <si>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</si>
  <si>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</si>
  <si>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</si>
  <si>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</si>
  <si>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</si>
  <si>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</si>
  <si>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</si>
  <si>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</si>
  <si>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</si>
  <si>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</si>
  <si>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</si>
  <si>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</si>
  <si>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</si>
  <si>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</si>
  <si>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</si>
  <si>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</si>
  <si>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</si>
  <si>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</si>
  <si>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</si>
  <si>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</si>
  <si>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</si>
  <si>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</si>
  <si>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</si>
  <si>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</si>
  <si>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</si>
  <si>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</si>
  <si>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</si>
  <si>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</si>
  <si>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</si>
  <si>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</si>
  <si>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</si>
  <si>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</si>
  <si>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</si>
  <si>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</si>
  <si>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</si>
  <si>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</si>
  <si>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</si>
  <si>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</si>
  <si>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</si>
  <si>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</si>
  <si>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</si>
  <si>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</si>
  <si>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</si>
  <si>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</si>
  <si>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</si>
  <si>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</si>
  <si>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</si>
  <si>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</si>
  <si>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</si>
  <si>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</si>
  <si>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</si>
  <si>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</si>
  <si>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</si>
  <si>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</si>
  <si>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</si>
  <si>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</si>
  <si>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</si>
  <si>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</si>
  <si>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</si>
  <si>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</si>
  <si>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</si>
  <si>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</si>
  <si>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</si>
  <si>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</si>
  <si>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</si>
  <si>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</si>
  <si>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</si>
  <si>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</si>
  <si>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</si>
  <si>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</si>
  <si>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</si>
  <si>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</si>
  <si>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</si>
  <si>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</si>
  <si>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</si>
  <si>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</si>
  <si>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</si>
  <si>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</si>
  <si>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</si>
  <si>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</si>
  <si>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</si>
  <si>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</si>
  <si>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</si>
  <si>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</si>
  <si>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</si>
  <si>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</si>
  <si>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</si>
  <si>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</si>
  <si>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</si>
  <si>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</si>
  <si>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</si>
  <si>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</si>
  <si>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</si>
  <si>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</si>
  <si>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</si>
  <si>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</si>
  <si>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</si>
  <si>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</si>
  <si>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</si>
  <si>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</si>
  <si>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</si>
  <si>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</si>
  <si>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</si>
  <si>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</si>
  <si>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</si>
  <si>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</si>
  <si>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</si>
  <si>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</si>
  <si>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</si>
  <si>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</si>
  <si>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</si>
  <si>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</si>
  <si>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</si>
  <si>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</si>
  <si>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</si>
  <si>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</si>
  <si>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</si>
  <si>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</si>
  <si>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</si>
  <si>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</si>
  <si>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</si>
  <si>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</si>
  <si>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</si>
  <si>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</si>
  <si>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</si>
  <si>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</si>
  <si>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</si>
  <si>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</si>
  <si>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</si>
  <si>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</si>
  <si>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</si>
  <si>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</si>
  <si>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</si>
  <si>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</si>
  <si>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</si>
  <si>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</si>
  <si>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</si>
  <si>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</si>
  <si>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</si>
  <si>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</si>
  <si>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</si>
  <si>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</si>
  <si>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</si>
  <si>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</si>
  <si>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</si>
  <si>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</si>
  <si>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</si>
  <si>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</si>
  <si>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</si>
  <si>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</si>
  <si>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</si>
  <si>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</si>
  <si>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</si>
  <si>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</si>
  <si>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</si>
  <si>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</si>
  <si>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</si>
  <si>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</si>
  <si>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</si>
  <si>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</si>
  <si>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</si>
  <si>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</si>
  <si>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</si>
  <si>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</si>
  <si>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</si>
  <si>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</si>
  <si>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</si>
  <si>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</si>
  <si>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</si>
  <si>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</si>
  <si>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</si>
  <si>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</si>
  <si>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</si>
  <si>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</si>
  <si>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</si>
  <si>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</si>
  <si>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</si>
  <si>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</si>
  <si>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</si>
  <si>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</si>
  <si>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</si>
  <si>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</si>
  <si>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</si>
  <si>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</si>
  <si>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</si>
  <si>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</si>
  <si>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</si>
  <si>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</si>
  <si>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</si>
  <si>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</si>
  <si>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</si>
  <si>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</si>
  <si>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</si>
  <si>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</si>
  <si>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</si>
  <si>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</si>
  <si>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</si>
  <si>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</si>
  <si>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</si>
  <si>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</si>
  <si>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</si>
  <si>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</si>
  <si>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</si>
  <si>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</si>
  <si>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</si>
  <si>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</si>
  <si>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</si>
  <si>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</si>
  <si>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</si>
  <si>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</si>
  <si>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</si>
  <si>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</si>
  <si>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</si>
  <si>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</si>
  <si>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</si>
  <si>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</si>
  <si>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</si>
  <si>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</si>
  <si>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</si>
  <si>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</si>
  <si>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</si>
  <si>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</si>
  <si>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</si>
  <si>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</si>
  <si>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</si>
  <si>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</si>
  <si>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</si>
  <si>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</si>
  <si>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</si>
  <si>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</si>
  <si>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</si>
  <si>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</si>
  <si>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</si>
  <si>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</si>
  <si>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</si>
  <si>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</si>
  <si>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</si>
  <si>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</si>
  <si>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</si>
  <si>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</si>
  <si>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</si>
  <si>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</si>
  <si>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</si>
  <si>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</si>
  <si>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</si>
  <si>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</si>
  <si>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</si>
  <si>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</si>
  <si>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</si>
  <si>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</si>
  <si>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</si>
  <si>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</si>
  <si>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</si>
  <si>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</si>
  <si>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</si>
  <si>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</si>
  <si>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</si>
  <si>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</si>
  <si>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</si>
  <si>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</si>
  <si>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</si>
  <si>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</si>
  <si>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</si>
  <si>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</si>
  <si>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</si>
  <si>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</si>
  <si>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</si>
  <si>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</si>
  <si>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</si>
  <si>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</si>
  <si>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</si>
  <si>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</si>
  <si>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</si>
  <si>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</si>
  <si>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</si>
  <si>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</si>
  <si>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</si>
  <si>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</si>
  <si>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</si>
  <si>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</si>
  <si>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</si>
  <si>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</si>
  <si>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</si>
  <si>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</si>
  <si>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</si>
  <si>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</si>
  <si>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</si>
  <si>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</si>
  <si>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</si>
  <si>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</si>
  <si>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</si>
  <si>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</si>
  <si>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</si>
  <si>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</si>
  <si>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</si>
  <si>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</si>
  <si>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</si>
  <si>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</si>
  <si>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</si>
  <si>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</si>
  <si>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</si>
  <si>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</si>
  <si>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</si>
  <si>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</si>
  <si>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</si>
  <si>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</si>
  <si>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</si>
  <si>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</si>
  <si>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</si>
  <si>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</si>
  <si>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</si>
  <si>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</si>
  <si>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</si>
  <si>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</si>
  <si>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</si>
  <si>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</si>
  <si>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</si>
  <si>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</si>
  <si>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</si>
  <si>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</si>
  <si>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</si>
  <si>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</si>
  <si>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</si>
  <si>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</si>
  <si>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</si>
  <si>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</si>
  <si>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</si>
  <si>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</si>
  <si>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</si>
  <si>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</si>
  <si>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</si>
  <si>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</si>
  <si>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</si>
  <si>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</si>
  <si>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</si>
  <si>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</si>
  <si>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</si>
  <si>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</si>
  <si>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</si>
  <si>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</si>
  <si>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</si>
  <si>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</si>
  <si>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</si>
  <si>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</si>
  <si>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</si>
  <si>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</si>
  <si>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</si>
  <si>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</si>
  <si>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</si>
  <si>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</si>
  <si>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</si>
  <si>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</si>
  <si>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</si>
  <si>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</si>
  <si>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</si>
  <si>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</si>
  <si>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</si>
  <si>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</si>
  <si>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</si>
  <si>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</si>
  <si>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</si>
  <si>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</si>
  <si>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</si>
  <si>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</si>
  <si>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</si>
  <si>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</si>
  <si>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</si>
  <si>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</si>
  <si>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</si>
  <si>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</si>
  <si>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</si>
  <si>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</si>
  <si>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</si>
  <si>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</si>
  <si>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</si>
  <si>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</si>
  <si>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</si>
  <si>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</si>
  <si>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</si>
  <si>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</si>
  <si>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</si>
  <si>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</si>
  <si>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</si>
  <si>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</si>
  <si>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</si>
  <si>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</si>
  <si>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</si>
  <si>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</si>
  <si>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</si>
  <si>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</si>
  <si>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</si>
  <si>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</si>
  <si>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</si>
  <si>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</si>
  <si>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</si>
  <si>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</si>
  <si>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</si>
  <si>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</si>
  <si>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</si>
  <si>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</si>
  <si>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</si>
  <si>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</si>
  <si>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</si>
  <si>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</si>
  <si>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</si>
  <si>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</si>
  <si>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</si>
  <si>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</si>
  <si>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</si>
  <si>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</si>
  <si>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</si>
  <si>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</si>
  <si>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</si>
  <si>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</si>
  <si>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</si>
  <si>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</si>
  <si>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</si>
  <si>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</si>
  <si>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</si>
  <si>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</si>
  <si>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</si>
  <si>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</si>
  <si>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</si>
  <si>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</si>
  <si>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</si>
  <si>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</si>
  <si>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</si>
  <si>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</si>
  <si>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</si>
  <si>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</si>
  <si>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</si>
  <si>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</si>
  <si>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</si>
  <si>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</si>
  <si>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</si>
  <si>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</si>
  <si>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</si>
  <si>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</si>
  <si>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</si>
  <si>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</si>
  <si>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</si>
  <si>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</si>
  <si>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</si>
  <si>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</si>
  <si>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</si>
  <si>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</si>
  <si>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</si>
  <si>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</si>
  <si>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</si>
  <si>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</si>
  <si>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</si>
  <si>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</si>
  <si>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</si>
  <si>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</si>
  <si>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</si>
  <si>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</si>
  <si>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</si>
  <si>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</si>
  <si>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</si>
  <si>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</si>
  <si>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</si>
  <si>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</si>
  <si>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</si>
  <si>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</si>
  <si>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</si>
  <si>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</si>
  <si>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</si>
  <si>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</si>
  <si>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</si>
  <si>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</si>
  <si>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</si>
  <si>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</si>
  <si>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</si>
  <si>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</si>
  <si>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</si>
  <si>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</si>
  <si>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</si>
  <si>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</si>
  <si>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</si>
  <si>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</si>
  <si>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</si>
  <si>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</si>
  <si>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</si>
  <si>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</si>
  <si>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</si>
  <si>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</si>
  <si>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</si>
  <si>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</si>
  <si>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</si>
  <si>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</si>
  <si>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</si>
  <si>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</si>
  <si>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</si>
  <si>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</si>
  <si>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</si>
  <si>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</si>
  <si>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</si>
  <si>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</si>
  <si>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</si>
  <si>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</si>
  <si>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</si>
  <si>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</si>
  <si>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</si>
  <si>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</si>
  <si>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</si>
  <si>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</si>
  <si>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</si>
  <si>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</si>
  <si>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</si>
  <si>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</si>
  <si>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</si>
  <si>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</si>
  <si>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</si>
  <si>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</si>
  <si>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</si>
  <si>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</si>
  <si>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</si>
  <si>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</si>
  <si>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</si>
  <si>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</si>
  <si>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</si>
  <si>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</si>
  <si>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</si>
  <si>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</si>
  <si>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</si>
  <si>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</si>
  <si>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</si>
  <si>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</si>
  <si>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</si>
  <si>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</si>
  <si>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</si>
  <si>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</si>
  <si>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</si>
  <si>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</si>
  <si>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</si>
  <si>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</si>
  <si>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</si>
  <si>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</si>
  <si>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</si>
  <si>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</si>
  <si>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</si>
  <si>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</si>
  <si>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</si>
  <si>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</si>
  <si>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</si>
  <si>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</si>
  <si>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</si>
  <si>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</si>
  <si>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</si>
  <si>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</si>
  <si>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</si>
  <si>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</si>
  <si>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</si>
  <si>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</si>
  <si>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</si>
  <si>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</si>
  <si>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</si>
  <si>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</si>
  <si>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</si>
  <si>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</si>
  <si>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</si>
  <si>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</si>
  <si>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</si>
  <si>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</si>
  <si>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</si>
  <si>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</si>
  <si>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</si>
  <si>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</si>
  <si>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</si>
  <si>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</si>
  <si>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</si>
  <si>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</si>
  <si>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</si>
  <si>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</si>
  <si>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</si>
  <si>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</si>
  <si>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</si>
  <si>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</si>
  <si>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</si>
  <si>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</si>
  <si>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</si>
  <si>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</si>
  <si>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</si>
  <si>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</si>
  <si>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</si>
  <si>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</si>
  <si>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</si>
  <si>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</si>
  <si>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</si>
  <si>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</si>
  <si>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</si>
  <si>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</si>
  <si>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</si>
  <si>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</si>
  <si>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</si>
  <si>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</si>
  <si>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</si>
  <si>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</si>
  <si>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</si>
  <si>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</si>
  <si>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</si>
  <si>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</si>
  <si>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</si>
  <si>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</si>
  <si>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</si>
  <si>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</si>
  <si>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</si>
  <si>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</si>
  <si>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</si>
  <si>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</si>
  <si>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</si>
  <si>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</si>
  <si>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</si>
  <si>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</si>
  <si>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</si>
  <si>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</si>
  <si>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</si>
  <si>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</si>
  <si>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</si>
  <si>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</si>
  <si>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</si>
  <si>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</si>
  <si>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</si>
  <si>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</si>
  <si>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</si>
  <si>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</si>
  <si>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</si>
  <si>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</si>
  <si>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</si>
  <si>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</si>
  <si>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</si>
  <si>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</si>
  <si>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</si>
  <si>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</si>
  <si>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</si>
  <si>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</si>
  <si>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</si>
  <si>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</si>
  <si>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</si>
  <si>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</si>
  <si>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</si>
  <si>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</si>
  <si>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</si>
  <si>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</si>
  <si>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</si>
  <si>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</si>
  <si>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</si>
  <si>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</si>
  <si>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</si>
  <si>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</si>
  <si>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</si>
  <si>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</si>
  <si>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</si>
  <si>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</si>
  <si>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</si>
  <si>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</si>
  <si>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</si>
  <si>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</si>
  <si>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</si>
  <si>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</si>
  <si>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</si>
  <si>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</si>
  <si>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</si>
  <si>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</si>
  <si>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</si>
  <si>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</si>
  <si>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</si>
  <si>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</si>
  <si>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</si>
  <si>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</si>
  <si>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</si>
  <si>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</si>
  <si>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</si>
  <si>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</si>
  <si>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</si>
  <si>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</si>
  <si>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</si>
  <si>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</si>
  <si>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</si>
  <si>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</si>
  <si>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</si>
  <si>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</si>
  <si>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</si>
  <si>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</si>
  <si>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</si>
  <si>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</si>
  <si>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</si>
  <si>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</si>
  <si>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</si>
  <si>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</si>
  <si>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</si>
  <si>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</si>
  <si>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</si>
  <si>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</si>
  <si>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</si>
  <si>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</si>
  <si>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</si>
  <si>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</si>
  <si>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</si>
  <si>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</si>
  <si>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</si>
  <si>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</si>
  <si>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</si>
  <si>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</si>
  <si>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</si>
  <si>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</si>
  <si>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</si>
  <si>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</si>
  <si>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</si>
  <si>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</si>
  <si>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</si>
  <si>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</si>
  <si>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</si>
  <si>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</si>
  <si>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</si>
  <si>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</si>
  <si>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</si>
  <si>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</si>
  <si>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</si>
  <si>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</si>
  <si>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</si>
  <si>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</si>
  <si>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</si>
  <si>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</si>
  <si>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</si>
  <si>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</si>
  <si>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</si>
  <si>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</si>
  <si>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</si>
  <si>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</si>
  <si>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</si>
  <si>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</si>
  <si>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</si>
  <si>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</si>
  <si>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</si>
  <si>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</si>
  <si>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</si>
  <si>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</si>
  <si>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</si>
  <si>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</si>
  <si>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</si>
  <si>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</si>
  <si>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</si>
  <si>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</si>
  <si>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</si>
  <si>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</si>
  <si>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</si>
  <si>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</si>
  <si>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</si>
  <si>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</si>
  <si>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</si>
  <si>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</si>
  <si>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</si>
  <si>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</si>
  <si>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</si>
  <si>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</si>
  <si>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</si>
  <si>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</si>
  <si>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</si>
  <si>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</si>
  <si>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</si>
  <si>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</si>
  <si>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</si>
  <si>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</si>
  <si>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</si>
  <si>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</si>
  <si>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</si>
  <si>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</si>
  <si>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</si>
  <si>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</si>
  <si>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</si>
  <si>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</si>
  <si>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</si>
  <si>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</si>
  <si>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</si>
  <si>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</si>
  <si>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</si>
  <si>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</si>
  <si>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</si>
  <si>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</si>
  <si>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</si>
  <si>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</si>
  <si>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</si>
  <si>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</si>
  <si>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</si>
  <si>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</si>
  <si>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</si>
  <si>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</si>
  <si>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</si>
  <si>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</si>
  <si>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</si>
  <si>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</si>
  <si>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</si>
  <si>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</si>
  <si>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</si>
  <si>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</si>
  <si>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</si>
  <si>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</si>
  <si>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</si>
  <si>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</si>
  <si>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</si>
  <si>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</si>
  <si>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</si>
  <si>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</si>
  <si>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</si>
  <si>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</si>
  <si>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</si>
  <si>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</si>
  <si>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</si>
  <si>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</si>
  <si>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</si>
  <si>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</si>
  <si>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</si>
  <si>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</si>
  <si>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</si>
  <si>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</si>
  <si>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</si>
  <si>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</si>
  <si>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</si>
  <si>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</si>
  <si>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</si>
  <si>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</si>
  <si>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</si>
  <si>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</si>
  <si>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</si>
  <si>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</si>
  <si>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</si>
  <si>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</si>
  <si>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</si>
  <si>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</si>
  <si>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</si>
  <si>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</si>
  <si>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</si>
  <si>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</si>
  <si>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</si>
  <si>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</si>
  <si>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</si>
  <si>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</si>
  <si>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</si>
  <si>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</si>
  <si>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</si>
  <si>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</si>
  <si>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</si>
  <si>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</si>
  <si>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</si>
  <si>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</si>
  <si>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</si>
  <si>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</si>
  <si>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</si>
  <si>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</si>
  <si>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</si>
  <si>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</si>
  <si>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</si>
  <si>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</si>
  <si>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</si>
  <si>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</si>
  <si>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</si>
  <si>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</si>
  <si>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</si>
  <si>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</si>
  <si>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</si>
  <si>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</si>
  <si>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</si>
  <si>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</si>
  <si>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</si>
  <si>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</si>
  <si>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</si>
  <si>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</si>
  <si>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</si>
  <si>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</si>
  <si>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</si>
  <si>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</si>
  <si>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</si>
  <si>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</si>
  <si>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</si>
  <si>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</si>
  <si>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</si>
  <si>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</si>
  <si>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</si>
  <si>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</si>
  <si>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</si>
  <si>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</si>
  <si>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</si>
  <si>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</si>
  <si>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</si>
  <si>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</si>
  <si>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</si>
  <si>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</si>
  <si>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</si>
  <si>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</si>
  <si>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</si>
  <si>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</si>
  <si>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</si>
  <si>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</si>
  <si>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</si>
  <si>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</si>
  <si>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</si>
  <si>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</si>
  <si>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</si>
  <si>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</si>
  <si>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</si>
  <si>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</si>
  <si>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</si>
  <si>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</si>
  <si>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</si>
  <si>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</si>
  <si>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</si>
  <si>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</si>
  <si>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</si>
  <si>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</si>
  <si>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</si>
  <si>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</si>
  <si>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</si>
  <si>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</si>
  <si>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</si>
  <si>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</si>
  <si>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</si>
  <si>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</si>
  <si>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</si>
  <si>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</si>
  <si>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</si>
  <si>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</si>
  <si>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</si>
  <si>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</si>
  <si>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</si>
  <si>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</si>
  <si>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</si>
  <si>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</si>
  <si>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</si>
  <si>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</si>
  <si>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</si>
  <si>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</si>
  <si>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</si>
  <si>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</si>
  <si>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</si>
  <si>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</si>
  <si>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</si>
  <si>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</si>
  <si>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</si>
  <si>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</si>
  <si>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</si>
  <si>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</si>
  <si>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</si>
  <si>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</si>
  <si>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</si>
  <si>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</si>
  <si>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</si>
  <si>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</si>
  <si>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</si>
  <si>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</si>
  <si>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</si>
  <si>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</si>
  <si>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</si>
  <si>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</si>
  <si>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</si>
  <si>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</si>
  <si>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</si>
  <si>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</si>
  <si>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</si>
  <si>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</si>
  <si>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</si>
  <si>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</si>
  <si>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</si>
  <si>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</si>
  <si>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</si>
  <si>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</si>
  <si>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</si>
  <si>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</si>
  <si>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</si>
  <si>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</si>
  <si>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</si>
  <si>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</si>
  <si>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</si>
  <si>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</si>
  <si>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</si>
  <si>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</si>
  <si>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</si>
  <si>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</si>
  <si>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</si>
  <si>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</si>
  <si>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</si>
  <si>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</si>
  <si>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</si>
  <si>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</si>
  <si>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</si>
  <si>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</si>
  <si>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</si>
  <si>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</si>
  <si>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</si>
  <si>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</si>
  <si>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</si>
  <si>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</si>
  <si>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</si>
  <si>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</si>
  <si>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</si>
  <si>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</si>
  <si>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</si>
  <si>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</si>
  <si>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</si>
  <si>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</si>
  <si>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</si>
  <si>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</si>
  <si>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</si>
  <si>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</si>
  <si>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</si>
  <si>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</si>
  <si>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</si>
  <si>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</si>
  <si>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</si>
  <si>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</si>
  <si>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</si>
  <si>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</si>
  <si>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</si>
  <si>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</si>
  <si>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</si>
  <si>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</si>
  <si>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</si>
  <si>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</si>
  <si>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</si>
  <si>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</si>
  <si>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</si>
  <si>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</si>
  <si>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</si>
  <si>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</si>
  <si>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</si>
  <si>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</si>
  <si>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</si>
  <si>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</si>
  <si>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</si>
  <si>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</si>
  <si>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</si>
  <si>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</si>
  <si>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</si>
  <si>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</si>
  <si>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</si>
  <si>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</si>
  <si>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</si>
  <si>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</si>
  <si>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</si>
  <si>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</si>
  <si>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</si>
  <si>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</si>
  <si>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</si>
  <si>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</si>
  <si>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</si>
  <si>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</si>
  <si>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</si>
  <si>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</si>
  <si>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</si>
  <si>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</si>
  <si>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</si>
  <si>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</si>
  <si>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</si>
  <si>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</si>
  <si>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</si>
  <si>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</si>
  <si>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</si>
  <si>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</si>
  <si>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</si>
  <si>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</si>
  <si>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</si>
  <si>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</si>
  <si>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</si>
  <si>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</si>
  <si>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</si>
  <si>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</si>
  <si>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</si>
  <si>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</si>
  <si>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</si>
  <si>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</si>
  <si>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</si>
  <si>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</si>
  <si>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</si>
  <si>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</si>
  <si>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</si>
  <si>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</si>
  <si>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</si>
  <si>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</si>
  <si>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</si>
  <si>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</si>
  <si>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</si>
  <si>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</si>
  <si>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</si>
  <si>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</si>
  <si>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</si>
  <si>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</si>
  <si>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</si>
  <si>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</si>
  <si>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</si>
  <si>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</si>
  <si>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</si>
  <si>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</si>
  <si>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</si>
  <si>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</si>
  <si>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</si>
  <si>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</si>
  <si>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</si>
  <si>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</si>
  <si>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</si>
  <si>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</si>
  <si>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</si>
  <si>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</si>
  <si>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</si>
  <si>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</si>
  <si>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</si>
  <si>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</si>
  <si>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</si>
  <si>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</si>
  <si>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</si>
  <si>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</si>
  <si>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</si>
  <si>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</si>
  <si>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</si>
  <si>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</si>
  <si>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</si>
  <si>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</si>
  <si>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</si>
  <si>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</si>
  <si>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</si>
  <si>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</si>
  <si>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</si>
  <si>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</si>
  <si>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</si>
  <si>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</si>
  <si>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</si>
  <si>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</si>
  <si>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</si>
  <si>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</si>
  <si>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</si>
  <si>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</si>
  <si>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</si>
  <si>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</si>
  <si>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</si>
  <si>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</si>
  <si>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</si>
  <si>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</si>
  <si>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</si>
  <si>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</si>
  <si>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</si>
  <si>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</si>
  <si>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</si>
  <si>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</si>
  <si>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</si>
  <si>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</si>
  <si>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</si>
  <si>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</si>
  <si>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</si>
  <si>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</si>
  <si>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</si>
  <si>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</si>
  <si>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</si>
  <si>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</si>
  <si>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</si>
  <si>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</si>
  <si>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</si>
  <si>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</si>
  <si>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</si>
  <si>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</si>
  <si>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</si>
  <si>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</si>
  <si>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</si>
  <si>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</si>
  <si>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</si>
  <si>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</si>
  <si>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</si>
  <si>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</si>
  <si>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</si>
  <si>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</si>
  <si>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</si>
  <si>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</si>
  <si>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</si>
  <si>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</si>
  <si>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</si>
  <si>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</si>
  <si>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</si>
  <si>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</si>
  <si>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</si>
  <si>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</si>
  <si>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</si>
  <si>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</si>
  <si>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</si>
  <si>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</si>
  <si>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</si>
  <si>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</si>
  <si>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</si>
  <si>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</si>
  <si>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</si>
  <si>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</si>
  <si>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</si>
  <si>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</si>
  <si>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</si>
  <si>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</si>
  <si>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</si>
  <si>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</si>
  <si>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</si>
  <si>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</si>
  <si>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</si>
  <si>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</si>
  <si>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</si>
  <si>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</si>
  <si>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</si>
  <si>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</si>
  <si>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</si>
  <si>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</si>
  <si>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</si>
  <si>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</si>
  <si>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</si>
  <si>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</si>
  <si>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</si>
  <si>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</si>
  <si>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</si>
  <si>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</si>
  <si>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</si>
  <si>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</si>
  <si>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</si>
  <si>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</si>
  <si>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</si>
  <si>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</si>
  <si>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</si>
  <si>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</si>
  <si>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</si>
  <si>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</si>
  <si>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</si>
  <si>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</si>
  <si>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</si>
  <si>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</si>
  <si>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</si>
  <si>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</si>
  <si>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</si>
  <si>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</si>
  <si>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</si>
  <si>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</si>
  <si>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</si>
  <si>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</si>
  <si>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</si>
  <si>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</si>
  <si>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</si>
  <si>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</si>
  <si>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</si>
  <si>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</si>
  <si>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</si>
  <si>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</si>
  <si>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</si>
  <si>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</si>
  <si>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</si>
  <si>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</si>
  <si>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</si>
  <si>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</si>
  <si>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</si>
  <si>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</si>
  <si>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</si>
  <si>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</si>
  <si>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</si>
  <si>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</si>
  <si>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</si>
  <si>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</si>
  <si>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</si>
  <si>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</si>
  <si>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</si>
  <si>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</si>
  <si>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</si>
  <si>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</si>
  <si>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</si>
  <si>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</si>
  <si>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</si>
  <si>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</si>
  <si>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</si>
  <si>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</si>
  <si>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</si>
  <si>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</si>
  <si>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</si>
  <si>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</si>
  <si>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</si>
  <si>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</si>
  <si>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</si>
  <si>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</si>
  <si>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</si>
  <si>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</si>
  <si>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</si>
  <si>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</si>
  <si>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</si>
  <si>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</si>
  <si>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</si>
  <si>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</si>
  <si>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</si>
  <si>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</si>
  <si>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</si>
  <si>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</si>
  <si>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</si>
  <si>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</si>
  <si>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</si>
  <si>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</si>
  <si>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</si>
  <si>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</si>
  <si>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</si>
  <si>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</si>
  <si>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</si>
  <si>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</si>
  <si>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</si>
  <si>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</si>
  <si>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</si>
  <si>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</si>
  <si>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</si>
  <si>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</si>
  <si>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</si>
  <si>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</si>
  <si>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</si>
  <si>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</si>
  <si>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</si>
  <si>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</si>
  <si>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</si>
  <si>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</si>
  <si>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</si>
  <si>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</si>
  <si>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</si>
  <si>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</si>
  <si>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</si>
  <si>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</si>
  <si>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</si>
  <si>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</si>
  <si>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</si>
  <si>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</si>
  <si>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</si>
  <si>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</si>
  <si>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</si>
  <si>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</si>
  <si>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</si>
  <si>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</si>
  <si>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</si>
  <si>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</si>
  <si>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</si>
  <si>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</si>
  <si>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</si>
  <si>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</si>
  <si>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</si>
  <si>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</si>
  <si>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</si>
  <si>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</si>
  <si>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</si>
  <si>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</si>
  <si>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</si>
  <si>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</si>
  <si>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</si>
  <si>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</si>
  <si>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</si>
  <si>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</si>
  <si>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</si>
  <si>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</si>
  <si>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</si>
  <si>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</si>
  <si>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</si>
  <si>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</si>
  <si>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</si>
  <si>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</si>
  <si>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</si>
  <si>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</si>
  <si>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</si>
  <si>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</si>
  <si>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</si>
  <si>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</si>
  <si>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</si>
  <si>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</si>
  <si>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</si>
  <si>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</si>
  <si>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</si>
  <si>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</si>
  <si>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</si>
  <si>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</si>
  <si>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</si>
  <si>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</si>
  <si>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</si>
  <si>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</si>
  <si>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</si>
  <si>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</si>
  <si>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</si>
  <si>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</si>
  <si>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</si>
  <si>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</si>
  <si>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</si>
  <si>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</si>
  <si>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</si>
  <si>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</si>
  <si>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</si>
  <si>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</si>
  <si>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</si>
  <si>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</si>
  <si>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</si>
  <si>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</si>
  <si>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</si>
  <si>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</si>
  <si>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</si>
  <si>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</si>
  <si>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</si>
  <si>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</si>
  <si>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</si>
  <si>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</si>
  <si>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</si>
  <si>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</si>
  <si>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</si>
  <si>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</si>
  <si>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</si>
  <si>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</si>
  <si>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</si>
  <si>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</si>
  <si>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</si>
  <si>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</si>
  <si>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</si>
  <si>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</si>
  <si>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</si>
  <si>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</si>
  <si>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</si>
  <si>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</si>
  <si>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</si>
  <si>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</si>
  <si>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</si>
  <si>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</si>
  <si>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</si>
  <si>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</si>
  <si>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</si>
  <si>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</si>
  <si>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</si>
  <si>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</si>
  <si>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</si>
  <si>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</si>
  <si>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</si>
  <si>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</si>
  <si>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</si>
  <si>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</si>
  <si>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</si>
  <si>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</si>
  <si>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</si>
  <si>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</si>
  <si>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</si>
  <si>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</si>
  <si>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</si>
  <si>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</si>
  <si>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</si>
  <si>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</si>
  <si>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</si>
  <si>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</si>
  <si>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</si>
  <si>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</si>
  <si>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</si>
  <si>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</si>
  <si>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</si>
  <si>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</si>
  <si>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</si>
  <si>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</si>
  <si>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</si>
  <si>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</si>
  <si>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</si>
  <si>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</si>
  <si>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</si>
  <si>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</si>
  <si>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</si>
  <si>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</si>
  <si>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</si>
  <si>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</si>
  <si>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</si>
  <si>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</si>
  <si>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</si>
  <si>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</si>
  <si>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</si>
  <si>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</si>
  <si>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</si>
  <si>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</si>
  <si>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</si>
  <si>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</si>
  <si>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</si>
  <si>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</si>
  <si>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</si>
  <si>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</si>
  <si>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</si>
  <si>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</si>
  <si>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</si>
  <si>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</si>
  <si>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</si>
  <si>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</si>
  <si>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</si>
  <si>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</si>
  <si>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</si>
  <si>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</si>
  <si>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</si>
  <si>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</si>
  <si>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</si>
  <si>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</si>
  <si>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</si>
  <si>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</si>
  <si>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</si>
  <si>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</si>
  <si>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</si>
  <si>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</si>
  <si>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</si>
  <si>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</si>
  <si>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</si>
  <si>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</si>
  <si>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</si>
  <si>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</si>
  <si>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</si>
  <si>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</si>
  <si>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</si>
  <si>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</si>
  <si>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</si>
  <si>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</si>
  <si>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</si>
  <si>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</si>
  <si>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</si>
  <si>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</si>
  <si>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</si>
  <si>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</si>
  <si>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</si>
  <si>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</si>
  <si>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</si>
  <si>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</si>
  <si>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</si>
  <si>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</si>
  <si>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</si>
  <si>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</si>
  <si>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</si>
  <si>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</si>
  <si>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</si>
  <si>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</si>
  <si>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</si>
  <si>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</si>
  <si>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</si>
  <si>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</si>
  <si>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</si>
  <si>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</si>
  <si>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</si>
  <si>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</si>
  <si>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</si>
  <si>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</si>
  <si>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</si>
  <si>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</si>
  <si>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</si>
  <si>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</si>
  <si>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</si>
  <si>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</si>
  <si>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</si>
  <si>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</si>
  <si>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</si>
  <si>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</si>
  <si>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</si>
  <si>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</si>
  <si>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</si>
  <si>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</si>
  <si>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</si>
  <si>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</si>
  <si>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</si>
  <si>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</si>
  <si>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</si>
  <si>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</si>
  <si>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</si>
  <si>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</si>
  <si>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</si>
  <si>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</si>
  <si>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</si>
  <si>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</si>
  <si>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</si>
  <si>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</si>
  <si>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</si>
  <si>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</si>
  <si>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</si>
  <si>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</si>
  <si>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</si>
  <si>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</si>
  <si>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</si>
  <si>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</si>
  <si>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</si>
  <si>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</si>
  <si>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</si>
  <si>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</si>
  <si>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</si>
  <si>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</si>
  <si>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</si>
  <si>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</si>
  <si>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</si>
  <si>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</si>
  <si>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</si>
  <si>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</si>
  <si>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</si>
  <si>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</si>
  <si>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</si>
  <si>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</si>
  <si>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</si>
  <si>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</si>
  <si>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</si>
  <si>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</si>
  <si>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</si>
  <si>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</si>
  <si>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</si>
  <si>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</si>
  <si>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</si>
  <si>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</si>
  <si>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</si>
  <si>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</si>
  <si>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</si>
  <si>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</si>
  <si>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</si>
  <si>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</si>
  <si>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</si>
  <si>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</si>
  <si>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</si>
  <si>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</si>
  <si>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</si>
  <si>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</si>
  <si>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</si>
  <si>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</si>
  <si>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</si>
  <si>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</si>
  <si>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</si>
  <si>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</si>
  <si>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</si>
  <si>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</si>
  <si>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</si>
  <si>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</si>
  <si>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</si>
  <si>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</si>
  <si>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</si>
  <si>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</si>
  <si>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</si>
  <si>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</si>
  <si>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</si>
  <si>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</si>
  <si>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</si>
  <si>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</si>
  <si>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</si>
  <si>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</si>
  <si>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</si>
  <si>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</si>
  <si>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</si>
  <si>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</si>
  <si>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</si>
  <si>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</si>
  <si>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</si>
  <si>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</si>
  <si>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</si>
  <si>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</si>
  <si>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</si>
  <si>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</si>
  <si>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</si>
  <si>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</si>
  <si>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</si>
  <si>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</si>
  <si>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</si>
  <si>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</si>
  <si>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</si>
  <si>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</si>
  <si>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</si>
  <si>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</si>
  <si>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</si>
  <si>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</si>
  <si>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</si>
  <si>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</si>
  <si>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</si>
  <si>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</si>
  <si>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</si>
  <si>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</si>
  <si>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</si>
  <si>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</si>
  <si>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</si>
  <si>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</si>
  <si>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</si>
  <si>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</si>
  <si>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</si>
  <si>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</si>
  <si>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</si>
  <si>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</si>
  <si>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</si>
  <si>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</si>
  <si>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</si>
  <si>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</si>
  <si>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</si>
  <si>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</si>
  <si>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</si>
  <si>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</si>
  <si>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</si>
  <si>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</si>
  <si>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</si>
  <si>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</si>
  <si>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</si>
  <si>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</si>
  <si>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</si>
  <si>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</si>
  <si>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</si>
  <si>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</si>
  <si>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</si>
  <si>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</si>
  <si>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</si>
  <si>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</si>
  <si>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</si>
  <si>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</si>
  <si>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</si>
  <si>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</si>
  <si>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</si>
  <si>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</si>
  <si>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</si>
  <si>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</si>
  <si>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</si>
  <si>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</si>
  <si>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</si>
  <si>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</si>
  <si>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</si>
  <si>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</si>
  <si>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</si>
  <si>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</si>
  <si>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</si>
  <si>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</si>
  <si>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</si>
  <si>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</si>
  <si>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</si>
  <si>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</si>
  <si>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</si>
  <si>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</si>
  <si>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</si>
  <si>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</si>
  <si>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</si>
  <si>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</si>
  <si>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</si>
  <si>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</si>
  <si>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</si>
  <si>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</si>
  <si>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</si>
  <si>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</si>
  <si>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</si>
  <si>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</si>
  <si>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</si>
  <si>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</si>
  <si>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</si>
  <si>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</si>
  <si>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</si>
  <si>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</si>
  <si>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</si>
  <si>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</si>
  <si>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</si>
  <si>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</si>
  <si>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</si>
  <si>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</si>
  <si>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</si>
  <si>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</si>
  <si>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</si>
  <si>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</si>
  <si>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</si>
  <si>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</si>
  <si>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</si>
  <si>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</si>
  <si>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</si>
  <si>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</si>
  <si>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</si>
  <si>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</si>
  <si>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</si>
  <si>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</si>
  <si>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</si>
  <si>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</si>
  <si>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</si>
  <si>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</si>
  <si>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</si>
  <si>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</si>
  <si>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</si>
  <si>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</si>
  <si>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</si>
  <si>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</si>
  <si>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</si>
  <si>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</si>
  <si>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</si>
  <si>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</si>
  <si>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</si>
  <si>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</si>
  <si>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</si>
  <si>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</si>
  <si>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</si>
  <si>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</si>
  <si>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</si>
  <si>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</si>
  <si>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</si>
  <si>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</si>
  <si>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</si>
  <si>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</si>
  <si>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</si>
  <si>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</si>
  <si>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</si>
  <si>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</si>
  <si>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</si>
  <si>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</si>
  <si>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</si>
  <si>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</si>
  <si>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</si>
  <si>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</si>
  <si>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</si>
  <si>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</si>
  <si>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</si>
  <si>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</si>
  <si>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</si>
  <si>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</si>
  <si>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</si>
  <si>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</si>
  <si>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</si>
  <si>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</si>
  <si>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</si>
  <si>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</si>
  <si>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</si>
  <si>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</si>
  <si>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</si>
  <si>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</si>
  <si>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</si>
  <si>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</si>
  <si>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</si>
  <si>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</si>
  <si>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</si>
  <si>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</si>
  <si>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</si>
  <si>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</si>
  <si>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</si>
  <si>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</si>
  <si>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</si>
  <si>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</si>
  <si>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</si>
  <si>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</si>
  <si>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</si>
  <si>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</si>
  <si>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</si>
  <si>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</si>
  <si>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</si>
  <si>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</si>
  <si>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</si>
  <si>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</si>
  <si>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</si>
  <si>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</si>
  <si>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</si>
  <si>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</si>
  <si>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</si>
  <si>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</si>
  <si>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</si>
  <si>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</si>
  <si>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</si>
  <si>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</si>
  <si>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</si>
  <si>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</si>
  <si>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</si>
  <si>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</si>
  <si>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</si>
  <si>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</si>
  <si>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</si>
  <si>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</si>
  <si>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</si>
  <si>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</si>
  <si>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</si>
  <si>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</si>
  <si>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</si>
  <si>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</si>
  <si>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</si>
  <si>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</si>
  <si>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</si>
  <si>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</si>
  <si>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</si>
  <si>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</si>
  <si>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</si>
  <si>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</si>
  <si>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</si>
  <si>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</si>
  <si>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</si>
  <si>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</si>
  <si>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</si>
  <si>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</si>
  <si>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</si>
  <si>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</si>
  <si>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</si>
  <si>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</si>
  <si>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</si>
  <si>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</si>
  <si>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</si>
  <si>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</si>
  <si>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</si>
  <si>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</si>
  <si>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</si>
  <si>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</si>
  <si>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</si>
  <si>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</si>
  <si>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</si>
  <si>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</si>
  <si>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</si>
  <si>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</si>
  <si>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</si>
  <si>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</si>
  <si>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</si>
  <si>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</si>
  <si>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</si>
  <si>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</si>
  <si>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</si>
  <si>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</si>
  <si>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</si>
  <si>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</si>
  <si>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</si>
  <si>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</si>
  <si>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</si>
  <si>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</si>
  <si>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</si>
  <si>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</si>
  <si>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</si>
  <si>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</si>
  <si>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</si>
  <si>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</si>
  <si>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</si>
  <si>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</si>
  <si>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</si>
  <si>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</si>
  <si>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</si>
  <si>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</si>
  <si>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</si>
  <si>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</si>
  <si>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</si>
  <si>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</si>
  <si>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</si>
  <si>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</si>
  <si>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</si>
  <si>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</si>
  <si>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</si>
  <si>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</si>
  <si>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</si>
  <si>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</si>
  <si>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</si>
  <si>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</si>
  <si>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</si>
  <si>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</si>
  <si>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</si>
  <si>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</si>
  <si>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</si>
  <si>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</si>
  <si>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</si>
  <si>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</si>
  <si>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</si>
  <si>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</si>
  <si>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</si>
  <si>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</si>
  <si>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</si>
  <si>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</si>
  <si>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</si>
  <si>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</si>
  <si>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</si>
  <si>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</si>
  <si>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</si>
  <si>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</si>
  <si>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</si>
  <si>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</si>
  <si>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</si>
  <si>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</si>
  <si>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</si>
  <si>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</si>
  <si>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</si>
  <si>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</si>
  <si>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</si>
  <si>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</si>
  <si>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</si>
  <si>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</si>
  <si>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</si>
  <si>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</si>
  <si>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</si>
  <si>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</si>
  <si>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</si>
  <si>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</si>
  <si>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</si>
  <si>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</si>
  <si>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</si>
  <si>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</si>
  <si>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</si>
  <si>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</si>
  <si>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</si>
  <si>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</si>
  <si>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</si>
  <si>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</si>
  <si>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</si>
  <si>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</si>
  <si>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</si>
  <si>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</si>
  <si>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</si>
  <si>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</si>
  <si>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</si>
  <si>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</si>
  <si>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</si>
  <si>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</si>
  <si>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</si>
  <si>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</si>
  <si>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</si>
  <si>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</si>
  <si>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</si>
  <si>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</si>
  <si>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</si>
  <si>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</si>
  <si>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</si>
  <si>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</si>
  <si>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</si>
  <si>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</si>
  <si>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</si>
  <si>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</si>
  <si>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</si>
  <si>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</si>
  <si>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</si>
  <si>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</si>
  <si>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</si>
  <si>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</si>
  <si>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</si>
  <si>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</si>
  <si>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</si>
  <si>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</si>
  <si>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</si>
  <si>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</si>
  <si>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</si>
  <si>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</si>
  <si>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</si>
  <si>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</si>
  <si>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</si>
  <si>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</si>
  <si>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</si>
  <si>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</si>
  <si>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</si>
  <si>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</si>
  <si>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</si>
  <si>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</si>
  <si>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</si>
  <si>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</si>
  <si>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</si>
  <si>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</si>
  <si>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</si>
  <si>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</si>
  <si>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</si>
  <si>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</si>
  <si>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</si>
  <si>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</si>
  <si>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</si>
  <si>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</si>
  <si>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</si>
  <si>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</si>
  <si>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</si>
  <si>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</si>
  <si>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</si>
  <si>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</si>
  <si>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</si>
  <si>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</si>
  <si>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</si>
  <si>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</si>
  <si>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</si>
  <si>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</si>
  <si>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</si>
  <si>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</si>
  <si>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</si>
  <si>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</si>
  <si>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</si>
  <si>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</si>
  <si>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</si>
  <si>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</si>
  <si>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</si>
  <si>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</si>
  <si>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</si>
  <si>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</si>
  <si>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</si>
  <si>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</si>
  <si>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</si>
  <si>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</si>
  <si>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</si>
  <si>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</si>
  <si>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</si>
  <si>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</si>
  <si>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</si>
  <si>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</si>
  <si>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</si>
  <si>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</si>
  <si>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</si>
  <si>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</si>
  <si>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</si>
  <si>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</si>
  <si>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</si>
  <si>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</si>
  <si>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</si>
  <si>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</si>
  <si>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</si>
  <si>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</si>
  <si>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</si>
  <si>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</si>
  <si>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</si>
  <si>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</si>
  <si>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</si>
  <si>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</si>
  <si>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</si>
  <si>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</si>
  <si>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</si>
  <si>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</si>
  <si>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</si>
  <si>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</si>
  <si>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</si>
  <si>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</si>
  <si>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</si>
  <si>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</si>
  <si>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</si>
  <si>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</si>
  <si>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</si>
  <si>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</si>
  <si>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</si>
  <si>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</si>
  <si>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</si>
  <si>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</si>
  <si>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</si>
  <si>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</si>
  <si>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</si>
  <si>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</si>
  <si>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</si>
  <si>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</si>
  <si>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</si>
  <si>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</si>
  <si>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</si>
  <si>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</si>
  <si>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</si>
  <si>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</si>
  <si>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</si>
  <si>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</si>
  <si>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</si>
  <si>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</si>
  <si>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</si>
  <si>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</si>
  <si>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</si>
  <si>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</si>
  <si>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</si>
  <si>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</si>
  <si>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</si>
  <si>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</si>
  <si>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</si>
  <si>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</si>
  <si>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</si>
  <si>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</si>
  <si>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</si>
  <si>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</si>
  <si>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</si>
  <si>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</si>
  <si>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</si>
  <si>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</si>
  <si>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</si>
  <si>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</si>
  <si>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</si>
  <si>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</si>
  <si>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</si>
  <si>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</si>
  <si>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</si>
  <si>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</si>
  <si>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</si>
  <si>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</si>
  <si>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</si>
  <si>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</si>
  <si>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</si>
  <si>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</si>
  <si>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</si>
  <si>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</si>
  <si>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</si>
  <si>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</si>
  <si>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</si>
  <si>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</si>
  <si>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</si>
  <si>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</si>
  <si>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</si>
  <si>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</si>
  <si>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</si>
  <si>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</si>
  <si>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</si>
  <si>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</si>
  <si>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</si>
  <si>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</si>
  <si>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</si>
  <si>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</si>
  <si>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</si>
  <si>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</si>
  <si>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</si>
  <si>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</si>
  <si>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</si>
  <si>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</si>
  <si>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</si>
  <si>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</si>
  <si>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</si>
  <si>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</si>
  <si>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</si>
  <si>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</si>
  <si>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</si>
  <si>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</si>
  <si>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</si>
  <si>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</si>
  <si>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</si>
  <si>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</si>
  <si>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</si>
  <si>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</si>
  <si>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</si>
  <si>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</si>
  <si>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</si>
  <si>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</si>
  <si>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</si>
  <si>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</si>
  <si>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</si>
  <si>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</si>
  <si>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</si>
  <si>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</si>
  <si>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</si>
  <si>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</si>
  <si>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</si>
  <si>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</si>
  <si>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</si>
  <si>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</si>
  <si>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</si>
  <si>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</si>
  <si>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</si>
  <si>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</si>
  <si>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</si>
  <si>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</si>
  <si>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</si>
  <si>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</si>
  <si>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</si>
  <si>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</si>
  <si>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</si>
  <si>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</si>
  <si>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</si>
  <si>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</si>
  <si>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</si>
  <si>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</si>
  <si>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</si>
  <si>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</si>
  <si>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</si>
  <si>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</si>
  <si>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</si>
  <si>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</si>
  <si>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</si>
  <si>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</si>
  <si>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</si>
  <si>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</si>
  <si>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</si>
  <si>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</si>
  <si>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</si>
  <si>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</si>
  <si>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</si>
  <si>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</si>
  <si>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</si>
  <si>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</si>
  <si>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</si>
  <si>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</si>
  <si>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</si>
  <si>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</si>
  <si>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</si>
  <si>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</si>
  <si>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</si>
  <si>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</si>
  <si>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</si>
  <si>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</si>
  <si>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</si>
  <si>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</si>
  <si>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</si>
  <si>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</si>
  <si>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</si>
  <si>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</si>
  <si>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</si>
  <si>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</si>
  <si>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</si>
  <si>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</si>
  <si>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</si>
  <si>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</si>
  <si>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</si>
  <si>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</si>
  <si>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</si>
  <si>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</si>
  <si>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</si>
  <si>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</si>
  <si>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</si>
  <si>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</si>
  <si>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</si>
  <si>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</si>
  <si>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</si>
  <si>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</si>
  <si>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</si>
  <si>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</si>
  <si>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</si>
  <si>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</si>
  <si>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</si>
  <si>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</si>
  <si>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</si>
  <si>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</si>
  <si>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</si>
  <si>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</si>
  <si>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</si>
  <si>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</si>
  <si>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</si>
  <si>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</si>
  <si>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</si>
  <si>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</si>
  <si>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</si>
  <si>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</si>
  <si>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</si>
  <si>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</si>
  <si>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</si>
  <si>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</si>
  <si>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</si>
  <si>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</si>
  <si>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</si>
  <si>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</si>
  <si>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</si>
  <si>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</si>
  <si>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</si>
  <si>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</si>
  <si>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</si>
  <si>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</si>
  <si>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</si>
  <si>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</si>
  <si>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</si>
  <si>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</si>
  <si>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</si>
  <si>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</si>
  <si>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</si>
  <si>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</si>
  <si>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</si>
  <si>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</si>
  <si>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</si>
  <si>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</si>
  <si>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</si>
  <si>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</si>
  <si>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</si>
  <si>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</si>
  <si>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</si>
  <si>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</si>
  <si>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</si>
  <si>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</si>
  <si>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</si>
  <si>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</si>
  <si>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</si>
  <si>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</si>
  <si>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</si>
  <si>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</si>
  <si>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</si>
  <si>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</si>
  <si>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</si>
  <si>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</si>
  <si>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</si>
  <si>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</si>
  <si>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</si>
  <si>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</si>
  <si>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</si>
  <si>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</si>
  <si>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</si>
  <si>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</si>
  <si>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</si>
  <si>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</si>
  <si>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</si>
  <si>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</si>
  <si>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</si>
  <si>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</si>
  <si>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</si>
  <si>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</si>
  <si>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</si>
  <si>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</si>
  <si>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</si>
  <si>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</si>
  <si>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</si>
  <si>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</si>
  <si>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</si>
  <si>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</si>
  <si>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</si>
  <si>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</si>
  <si>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</si>
  <si>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</si>
  <si>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</si>
  <si>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</si>
  <si>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</si>
  <si>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</si>
  <si>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</si>
  <si>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</si>
  <si>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</si>
  <si>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</si>
  <si>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</si>
  <si>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</si>
  <si>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</si>
  <si>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</si>
  <si>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</si>
  <si>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</si>
  <si>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</si>
  <si>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</si>
  <si>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</si>
  <si>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</si>
  <si>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</si>
  <si>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</si>
  <si>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</si>
  <si>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</si>
  <si>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</si>
  <si>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</si>
  <si>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</si>
  <si>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</si>
  <si>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</si>
  <si>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</si>
  <si>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</si>
  <si>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</si>
  <si>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</si>
  <si>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</si>
  <si>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</si>
  <si>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</si>
  <si>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</si>
  <si>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</si>
  <si>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</si>
  <si>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</si>
  <si>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</si>
  <si>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</si>
  <si>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</si>
  <si>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</si>
  <si>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</si>
  <si>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</si>
  <si>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</si>
  <si>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</si>
  <si>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</si>
  <si>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</si>
  <si>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</si>
  <si>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</si>
  <si>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</si>
  <si>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</si>
  <si>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</si>
  <si>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</si>
  <si>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</si>
  <si>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</si>
  <si>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</si>
  <si>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</si>
  <si>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</si>
  <si>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</si>
  <si>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</si>
  <si>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</si>
  <si>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</si>
  <si>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</si>
  <si>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</si>
  <si>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</si>
  <si>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</si>
  <si>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</si>
  <si>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</si>
  <si>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</si>
  <si>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</si>
  <si>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</si>
  <si>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</si>
  <si>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</si>
  <si>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</si>
  <si>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</si>
  <si>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</si>
  <si>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</si>
  <si>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</si>
  <si>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</si>
  <si>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</si>
  <si>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</si>
  <si>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</si>
  <si>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</si>
  <si>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</si>
  <si>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</si>
  <si>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</si>
  <si>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</si>
  <si>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</si>
  <si>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</si>
  <si>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</si>
  <si>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</si>
  <si>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</si>
  <si>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</si>
  <si>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</si>
  <si>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</si>
  <si>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</si>
  <si>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</si>
  <si>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</si>
  <si>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</si>
  <si>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</si>
  <si>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</si>
  <si>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</si>
  <si>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</si>
  <si>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</si>
  <si>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</si>
  <si>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</si>
  <si>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</si>
  <si>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</si>
  <si>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</si>
  <si>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</si>
  <si>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</si>
  <si>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</si>
  <si>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</si>
  <si>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</si>
  <si>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</si>
  <si>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</si>
  <si>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</si>
  <si>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</si>
  <si>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</si>
  <si>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</si>
  <si>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</si>
  <si>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</si>
  <si>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</si>
  <si>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</si>
  <si>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</si>
  <si>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</si>
  <si>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</si>
  <si>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</si>
  <si>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</si>
  <si>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</si>
  <si>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</si>
  <si>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</si>
  <si>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</si>
  <si>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</si>
  <si>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</si>
  <si>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</si>
  <si>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</si>
  <si>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</si>
  <si>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</si>
  <si>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</si>
  <si>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</si>
  <si>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</si>
  <si>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</si>
  <si>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</si>
  <si>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</si>
  <si>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</si>
  <si>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</si>
  <si>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</si>
  <si>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</si>
  <si>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</si>
  <si>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</si>
  <si>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</si>
  <si>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</si>
  <si>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</si>
  <si>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</si>
  <si>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</si>
  <si>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</si>
  <si>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</si>
  <si>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</si>
  <si>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</si>
  <si>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</si>
  <si>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</si>
  <si>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</si>
  <si>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</si>
  <si>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</si>
  <si>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</si>
  <si>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</si>
  <si>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</si>
  <si>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</si>
  <si>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</si>
  <si>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</si>
  <si>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</si>
  <si>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</si>
  <si>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</si>
  <si>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</si>
  <si>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</si>
  <si>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</si>
  <si>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</si>
  <si>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</si>
  <si>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</si>
  <si>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</si>
  <si>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</si>
  <si>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</si>
  <si>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</si>
  <si>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</si>
  <si>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</si>
  <si>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</si>
  <si>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</si>
  <si>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</si>
  <si>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</si>
  <si>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</si>
  <si>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</si>
  <si>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</si>
  <si>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</si>
  <si>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</si>
  <si>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</si>
  <si>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</si>
  <si>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</si>
  <si>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</si>
  <si>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</si>
  <si>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</si>
  <si>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</si>
  <si>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</si>
  <si>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</si>
  <si>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</si>
  <si>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</si>
  <si>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</si>
  <si>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</si>
  <si>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</si>
  <si>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</si>
  <si>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</si>
  <si>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</si>
  <si>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</si>
  <si>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</si>
  <si>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</si>
  <si>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</si>
  <si>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</si>
  <si>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</si>
  <si>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</si>
  <si>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</si>
  <si>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</si>
  <si>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</si>
  <si>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</si>
  <si>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</si>
  <si>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</si>
  <si>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</si>
  <si>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</si>
  <si>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</si>
  <si>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</si>
  <si>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</si>
  <si>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</si>
  <si>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</si>
  <si>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</si>
  <si>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</si>
  <si>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</si>
  <si>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</si>
  <si>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</si>
  <si>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</si>
  <si>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</si>
  <si>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</si>
  <si>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</si>
  <si>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</si>
  <si>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</si>
  <si>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</si>
  <si>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</si>
  <si>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</si>
  <si>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</si>
  <si>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</si>
  <si>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</si>
  <si>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</si>
  <si>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</si>
  <si>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</si>
  <si>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</si>
  <si>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</si>
  <si>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</si>
  <si>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</si>
  <si>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</si>
  <si>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</si>
  <si>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</si>
  <si>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</si>
  <si>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</si>
  <si>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</si>
  <si>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</si>
  <si>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</si>
  <si>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</si>
  <si>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</si>
  <si>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</si>
  <si>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</si>
  <si>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</si>
  <si>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</si>
  <si>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</si>
  <si>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</si>
  <si>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</si>
  <si>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</si>
  <si>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</si>
  <si>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</si>
  <si>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</si>
  <si>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</si>
  <si>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</si>
  <si>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</si>
  <si>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</si>
  <si>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</si>
  <si>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</si>
  <si>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</si>
  <si>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</si>
  <si>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</si>
  <si>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</si>
  <si>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</si>
  <si>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</si>
  <si>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</si>
  <si>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</si>
  <si>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</si>
  <si>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</si>
  <si>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</si>
  <si>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</si>
  <si>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</si>
  <si>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</si>
  <si>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</si>
  <si>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</si>
  <si>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</si>
  <si>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</si>
  <si>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</si>
  <si>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</si>
  <si>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</si>
  <si>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</si>
  <si>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</si>
  <si>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</si>
  <si>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</si>
  <si>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</si>
  <si>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</si>
  <si>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</si>
  <si>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</si>
  <si>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</si>
  <si>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</si>
  <si>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</si>
  <si>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</si>
  <si>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</si>
  <si>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</si>
  <si>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</si>
  <si>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</si>
  <si>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</si>
  <si>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</si>
  <si>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</si>
  <si>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</si>
  <si>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</si>
  <si>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</si>
  <si>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</si>
  <si>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</si>
  <si>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</si>
  <si>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</si>
  <si>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</si>
  <si>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</si>
  <si>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</si>
  <si>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</si>
  <si>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</si>
  <si>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</si>
  <si>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</si>
  <si>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</si>
  <si>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</si>
  <si>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</si>
  <si>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</si>
  <si>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</si>
  <si>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</si>
  <si>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</si>
  <si>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</si>
  <si>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</si>
  <si>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</si>
  <si>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</si>
  <si>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</si>
  <si>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</si>
  <si>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</si>
  <si>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</si>
  <si>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</si>
  <si>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</si>
  <si>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</si>
  <si>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</si>
  <si>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</si>
  <si>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</si>
  <si>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</si>
  <si>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</si>
  <si>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</si>
  <si>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</si>
  <si>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</si>
  <si>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</si>
  <si>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</si>
  <si>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</si>
  <si>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</si>
  <si>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</si>
  <si>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</si>
  <si>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</si>
  <si>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</si>
  <si>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</si>
  <si>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</si>
  <si>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</si>
  <si>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</si>
  <si>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</si>
  <si>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</si>
  <si>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</si>
  <si>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</si>
  <si>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</si>
  <si>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</si>
  <si>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</si>
  <si>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</si>
  <si>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</si>
  <si>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</si>
  <si>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</si>
  <si>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</si>
  <si>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</si>
  <si>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</si>
  <si>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</si>
  <si>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</si>
  <si>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</si>
  <si>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</si>
  <si>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</si>
  <si>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</si>
  <si>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</si>
  <si>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</si>
  <si>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</si>
  <si>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</si>
  <si>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</si>
  <si>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</si>
  <si>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</si>
  <si>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</si>
  <si>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</si>
  <si>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</si>
  <si>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</si>
  <si>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</si>
  <si>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</si>
  <si>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</si>
  <si>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</si>
  <si>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</si>
  <si>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</si>
  <si>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</si>
  <si>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</si>
  <si>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</si>
  <si>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</si>
  <si>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</si>
  <si>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</si>
  <si>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</si>
  <si>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</si>
  <si>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</si>
  <si>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</si>
  <si>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</si>
  <si>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</si>
  <si>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</si>
  <si>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</si>
  <si>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</si>
  <si>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</si>
  <si>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</si>
  <si>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</si>
  <si>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</si>
  <si>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</si>
  <si>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</si>
  <si>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</si>
  <si>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</si>
  <si>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</si>
  <si>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</si>
  <si>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</si>
  <si>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</si>
  <si>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</si>
  <si>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</si>
  <si>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</si>
  <si>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</si>
  <si>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</si>
  <si>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</si>
  <si>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</si>
  <si>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</si>
  <si>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</si>
  <si>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</si>
  <si>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</si>
  <si>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</si>
  <si>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</si>
  <si>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</si>
  <si>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</si>
  <si>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</si>
  <si>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</si>
  <si>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</si>
  <si>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</si>
  <si>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</si>
  <si>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</si>
  <si>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</si>
  <si>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</si>
  <si>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</si>
  <si>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</si>
  <si>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</si>
  <si>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</si>
  <si>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</si>
  <si>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</si>
  <si>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</si>
  <si>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</si>
  <si>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</si>
  <si>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</si>
  <si>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</si>
  <si>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</si>
  <si>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</si>
  <si>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</si>
  <si>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</si>
  <si>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</si>
  <si>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</si>
  <si>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</si>
  <si>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</si>
  <si>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</si>
  <si>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</si>
  <si>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</si>
  <si>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</si>
  <si>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</si>
  <si>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</si>
  <si>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</si>
  <si>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</si>
  <si>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</si>
  <si>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</si>
  <si>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</si>
  <si>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</si>
  <si>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</si>
  <si>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</si>
  <si>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</si>
  <si>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</si>
  <si>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</si>
  <si>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</si>
  <si>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</si>
  <si>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</si>
  <si>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</si>
  <si>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</si>
  <si>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</si>
  <si>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</si>
  <si>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</si>
  <si>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</si>
  <si>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</si>
  <si>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</si>
  <si>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</si>
  <si>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</si>
  <si>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</si>
  <si>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</si>
  <si>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</si>
  <si>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</si>
  <si>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</si>
  <si>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</si>
  <si>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</si>
  <si>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</si>
  <si>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</si>
  <si>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</si>
  <si>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</si>
  <si>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</si>
  <si>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</si>
  <si>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</si>
  <si>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</si>
  <si>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</si>
  <si>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</si>
  <si>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</si>
  <si>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</si>
  <si>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</si>
  <si>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</si>
  <si>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</si>
  <si>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</si>
  <si>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</si>
  <si>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</si>
  <si>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</si>
  <si>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</si>
  <si>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</si>
  <si>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</si>
  <si>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</si>
  <si>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</si>
  <si>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</si>
  <si>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</si>
  <si>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</si>
  <si>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</si>
  <si>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</si>
  <si>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</si>
  <si>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</si>
  <si>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</si>
  <si>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</si>
  <si>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</si>
  <si>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</si>
  <si>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</si>
  <si>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</si>
  <si>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</si>
  <si>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</si>
  <si>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</si>
  <si>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</si>
  <si>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</si>
  <si>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</si>
  <si>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</si>
  <si>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</si>
  <si>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</si>
  <si>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</si>
  <si>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</si>
  <si>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</si>
  <si>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</si>
  <si>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</si>
  <si>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</si>
  <si>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</si>
  <si>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</si>
  <si>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</si>
  <si>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</si>
  <si>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</si>
  <si>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</si>
  <si>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</si>
  <si>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</si>
  <si>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</si>
  <si>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</si>
  <si>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</si>
  <si>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</si>
  <si>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</si>
  <si>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</si>
  <si>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</si>
  <si>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</si>
  <si>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</si>
  <si>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</si>
  <si>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</si>
  <si>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</si>
  <si>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</si>
  <si>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</si>
  <si>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</si>
  <si>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</si>
  <si>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</si>
  <si>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</si>
  <si>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</si>
  <si>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</si>
  <si>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</si>
  <si>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</si>
  <si>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</si>
  <si>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</si>
  <si>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</si>
  <si>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</si>
  <si>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</si>
  <si>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</si>
  <si>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</si>
  <si>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</si>
  <si>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</si>
  <si>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</si>
  <si>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</si>
  <si>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</si>
  <si>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</si>
  <si>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</si>
  <si>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</si>
  <si>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</si>
  <si>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</si>
  <si>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</si>
  <si>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</si>
  <si>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</si>
  <si>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</si>
  <si>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</si>
  <si>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</si>
  <si>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</si>
  <si>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</si>
  <si>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</si>
  <si>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</si>
  <si>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</si>
  <si>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</si>
  <si>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</si>
  <si>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</si>
  <si>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</si>
  <si>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</si>
  <si>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</si>
  <si>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</si>
  <si>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</si>
  <si>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</si>
  <si>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</si>
  <si>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</si>
  <si>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</si>
  <si>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</si>
  <si>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</si>
  <si>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</si>
  <si>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</si>
  <si>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</si>
  <si>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</si>
  <si>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</si>
  <si>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</si>
  <si>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</si>
  <si>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</si>
  <si>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</si>
  <si>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</si>
  <si>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</si>
  <si>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</si>
  <si>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</si>
  <si>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</si>
  <si>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</si>
  <si>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</si>
  <si>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</si>
  <si>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</si>
  <si>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</si>
  <si>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</si>
  <si>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</si>
  <si>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</si>
  <si>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</si>
  <si>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</si>
  <si>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</si>
  <si>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</si>
  <si>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</si>
  <si>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</si>
  <si>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</si>
  <si>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</si>
  <si>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</si>
  <si>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</si>
  <si>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</si>
  <si>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</si>
  <si>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</si>
  <si>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</si>
  <si>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</si>
  <si>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</si>
  <si>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</si>
  <si>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</si>
  <si>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</si>
  <si>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</si>
  <si>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</si>
  <si>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</si>
  <si>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</si>
  <si>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</si>
  <si>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</si>
  <si>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</si>
  <si>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</si>
  <si>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</si>
  <si>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</si>
  <si>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</si>
  <si>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</si>
  <si>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</si>
  <si>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</si>
  <si>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</si>
  <si>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</si>
  <si>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</si>
  <si>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</si>
  <si>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</si>
  <si>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</si>
  <si>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</si>
  <si>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</si>
  <si>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</si>
  <si>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</si>
  <si>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</si>
  <si>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</si>
  <si>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</si>
  <si>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</si>
  <si>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</si>
  <si>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</si>
  <si>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</si>
  <si>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</si>
  <si>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</si>
  <si>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</si>
  <si>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</si>
  <si>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</si>
  <si>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</si>
  <si>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</si>
  <si>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</si>
  <si>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</si>
  <si>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</si>
  <si>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</si>
  <si>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</si>
  <si>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</si>
  <si>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</si>
  <si>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</si>
  <si>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</si>
  <si>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</si>
  <si>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</si>
  <si>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</si>
  <si>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</si>
  <si>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</si>
  <si>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</si>
  <si>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</si>
  <si>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</si>
  <si>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</si>
  <si>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</si>
  <si>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</si>
  <si>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</si>
  <si>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</si>
  <si>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</si>
  <si>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</si>
  <si>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</si>
  <si>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</si>
  <si>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</si>
  <si>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</si>
  <si>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</si>
  <si>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</si>
  <si>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</si>
  <si>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</si>
  <si>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</si>
  <si>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</si>
  <si>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</si>
  <si>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</si>
  <si>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</si>
  <si>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</si>
  <si>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</si>
  <si>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</si>
  <si>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</si>
  <si>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</si>
  <si>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</si>
  <si>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</si>
  <si>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</si>
  <si>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</si>
  <si>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</si>
  <si>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</si>
  <si>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</si>
  <si>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</si>
  <si>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</si>
  <si>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</si>
  <si>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</si>
  <si>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</si>
  <si>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</si>
  <si>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</si>
  <si>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</si>
  <si>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</si>
  <si>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</si>
  <si>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</si>
  <si>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</si>
  <si>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</si>
  <si>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</si>
  <si>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</si>
  <si>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</si>
  <si>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</si>
  <si>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</si>
  <si>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</si>
  <si>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</si>
  <si>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</si>
  <si>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</si>
  <si>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</si>
  <si>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</si>
  <si>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</si>
  <si>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</si>
  <si>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</si>
  <si>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</si>
  <si>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</si>
  <si>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</si>
  <si>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</si>
  <si>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</si>
  <si>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</si>
  <si>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</si>
  <si>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</si>
  <si>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</si>
  <si>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</si>
  <si>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</si>
  <si>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</si>
  <si>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</si>
  <si>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</si>
  <si>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</si>
  <si>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</si>
  <si>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</si>
  <si>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</si>
  <si>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</si>
  <si>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</si>
  <si>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</si>
  <si>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</si>
  <si>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</si>
  <si>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</si>
  <si>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</si>
  <si>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</si>
  <si>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</si>
  <si>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</si>
  <si>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</si>
  <si>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</si>
  <si>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</si>
  <si>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</si>
  <si>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</si>
  <si>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</si>
  <si>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</si>
  <si>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</si>
  <si>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</si>
  <si>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</si>
  <si>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</si>
  <si>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</si>
  <si>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</si>
  <si>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</si>
  <si>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</si>
  <si>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</si>
  <si>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</si>
  <si>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</si>
  <si>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</si>
  <si>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</si>
  <si>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</si>
  <si>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</si>
  <si>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</si>
  <si>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</si>
  <si>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</si>
  <si>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</si>
  <si>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</si>
  <si>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</si>
  <si>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</si>
  <si>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</si>
  <si>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</si>
  <si>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</si>
  <si>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</si>
  <si>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</si>
  <si>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</si>
  <si>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</si>
  <si>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</si>
  <si>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</si>
  <si>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</si>
  <si>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</si>
  <si>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</si>
  <si>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</si>
  <si>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</si>
  <si>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</si>
  <si>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</si>
  <si>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</si>
  <si>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</si>
  <si>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</si>
  <si>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</si>
  <si>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</si>
  <si>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</si>
  <si>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</si>
  <si>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</si>
  <si>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</si>
  <si>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</si>
  <si>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</si>
  <si>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</si>
  <si>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</si>
  <si>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</si>
  <si>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</si>
  <si>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</si>
  <si>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</si>
  <si>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</si>
  <si>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</si>
  <si>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</si>
  <si>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</si>
  <si>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</si>
  <si>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</si>
  <si>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</si>
  <si>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</si>
  <si>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</si>
  <si>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</si>
  <si>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</si>
  <si>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</si>
  <si>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</si>
  <si>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</si>
  <si>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</si>
  <si>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</si>
  <si>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</si>
  <si>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</si>
  <si>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</si>
  <si>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</si>
  <si>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</si>
  <si>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</si>
  <si>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</si>
  <si>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</si>
  <si>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</si>
  <si>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</si>
  <si>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</si>
  <si>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</si>
  <si>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</si>
  <si>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</si>
  <si>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</si>
  <si>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</si>
  <si>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</si>
  <si>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</si>
  <si>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</si>
  <si>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</si>
  <si>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</si>
  <si>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</si>
  <si>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</si>
  <si>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</si>
  <si>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</si>
  <si>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</si>
  <si>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</si>
  <si>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</si>
  <si>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</si>
  <si>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</si>
  <si>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</si>
  <si>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</si>
  <si>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</si>
  <si>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</si>
  <si>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</si>
  <si>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</si>
  <si>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</si>
  <si>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</si>
  <si>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</si>
  <si>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</si>
  <si>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</si>
  <si>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</si>
  <si>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</si>
  <si>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</si>
  <si>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</si>
  <si>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</si>
  <si>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</si>
  <si>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</si>
  <si>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</si>
  <si>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</si>
  <si>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</si>
  <si>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</si>
  <si>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</si>
  <si>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</si>
  <si>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</si>
  <si>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</si>
  <si>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</si>
  <si>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</si>
  <si>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</si>
  <si>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</si>
  <si>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</si>
  <si>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</si>
  <si>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</si>
  <si>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</si>
  <si>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</si>
  <si>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</si>
  <si>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</si>
  <si>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</si>
  <si>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</si>
  <si>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</si>
  <si>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</si>
  <si>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</si>
  <si>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</si>
  <si>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</si>
  <si>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</si>
  <si>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</si>
  <si>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</si>
  <si>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</si>
  <si>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</si>
  <si>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</si>
  <si>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</si>
  <si>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</si>
  <si>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</si>
  <si>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</si>
  <si>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</si>
  <si>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</si>
  <si>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</si>
  <si>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</si>
  <si>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</si>
  <si>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</si>
  <si>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</si>
  <si>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</si>
  <si>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</si>
  <si>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</si>
  <si>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</si>
  <si>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</si>
  <si>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</si>
  <si>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</si>
  <si>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</si>
  <si>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</si>
  <si>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</si>
  <si>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</si>
  <si>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</si>
  <si>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</si>
  <si>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</si>
  <si>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</si>
  <si>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</si>
  <si>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</si>
  <si>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</si>
  <si>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</si>
  <si>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</si>
  <si>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</si>
  <si>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</si>
  <si>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</si>
  <si>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</si>
  <si>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</si>
  <si>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</si>
  <si>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</si>
  <si>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</si>
  <si>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</si>
  <si>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</si>
  <si>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</si>
  <si>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</si>
  <si>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</si>
  <si>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</si>
  <si>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</si>
  <si>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</si>
  <si>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</si>
  <si>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</si>
  <si>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</si>
  <si>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</si>
  <si>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</si>
  <si>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</si>
  <si>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</si>
  <si>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</si>
  <si>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</si>
  <si>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</si>
  <si>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</si>
  <si>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</si>
  <si>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</si>
  <si>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</si>
  <si>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</si>
  <si>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</si>
  <si>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</si>
  <si>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</si>
  <si>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</si>
  <si>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</si>
  <si>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</si>
  <si>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</si>
  <si>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</si>
  <si>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</si>
  <si>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</si>
  <si>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</si>
  <si>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</si>
  <si>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</si>
  <si>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</si>
  <si>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</si>
  <si>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</si>
  <si>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</si>
  <si>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</si>
  <si>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</si>
  <si>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</si>
  <si>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</si>
  <si>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</si>
  <si>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</si>
  <si>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</si>
  <si>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</si>
  <si>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</si>
  <si>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</si>
  <si>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</si>
  <si>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</si>
  <si>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</si>
  <si>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</si>
  <si>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</si>
  <si>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</si>
  <si>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</si>
  <si>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</si>
  <si>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</si>
  <si>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</si>
  <si>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</si>
  <si>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</si>
  <si>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</si>
  <si>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</si>
  <si>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</si>
  <si>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</si>
  <si>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</si>
  <si>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</si>
  <si>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</si>
  <si>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</si>
  <si>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</si>
  <si>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</si>
  <si>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</si>
  <si>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</si>
  <si>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</si>
  <si>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</si>
  <si>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</si>
  <si>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</si>
  <si>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</si>
  <si>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</si>
  <si>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</si>
  <si>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</si>
  <si>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</si>
  <si>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</si>
  <si>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</si>
  <si>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</si>
  <si>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</si>
  <si>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</si>
  <si>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</si>
  <si>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</si>
  <si>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</si>
  <si>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</si>
  <si>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</si>
  <si>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</si>
  <si>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</si>
  <si>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</si>
  <si>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</si>
  <si>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</si>
  <si>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</si>
  <si>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</si>
  <si>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</si>
  <si>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</si>
  <si>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</si>
  <si>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</si>
  <si>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</si>
  <si>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</si>
  <si>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</si>
  <si>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</si>
  <si>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</si>
  <si>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</si>
  <si>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</si>
  <si>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</si>
  <si>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</si>
  <si>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</si>
  <si>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</si>
  <si>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</si>
  <si>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</si>
  <si>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</si>
  <si>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</si>
  <si>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</si>
  <si>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</si>
  <si>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</si>
  <si>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</si>
  <si>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</si>
  <si>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</si>
  <si>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</si>
  <si>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</si>
  <si>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</si>
  <si>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</si>
  <si>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</si>
  <si>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</si>
  <si>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</si>
  <si>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</si>
  <si>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</si>
  <si>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</si>
  <si>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</si>
  <si>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</si>
  <si>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</si>
  <si>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</si>
  <si>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</si>
  <si>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</si>
  <si>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</si>
  <si>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</si>
  <si>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</si>
  <si>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</si>
  <si>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</si>
  <si>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</si>
  <si>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</si>
  <si>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</si>
  <si>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</si>
  <si>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</si>
  <si>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</si>
  <si>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</si>
  <si>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</si>
  <si>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</si>
  <si>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</si>
  <si>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</si>
  <si>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</si>
  <si>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</si>
  <si>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</si>
  <si>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</si>
  <si>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</si>
  <si>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</si>
  <si>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</si>
  <si>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</si>
  <si>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</si>
  <si>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</si>
  <si>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</si>
  <si>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</si>
  <si>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</si>
  <si>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</si>
  <si>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</si>
  <si>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</si>
  <si>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</si>
  <si>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</si>
  <si>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</si>
  <si>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</si>
  <si>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</si>
  <si>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</si>
  <si>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</si>
  <si>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</si>
  <si>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</si>
  <si>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</si>
  <si>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</si>
  <si>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</si>
  <si>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</si>
  <si>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</si>
  <si>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</si>
  <si>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</si>
  <si>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</si>
  <si>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</si>
  <si>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</si>
  <si>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</si>
  <si>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</si>
  <si>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</si>
  <si>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</si>
  <si>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</si>
  <si>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</si>
  <si>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</si>
  <si>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</si>
  <si>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</si>
  <si>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</si>
  <si>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</si>
  <si>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</si>
  <si>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</si>
  <si>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</si>
  <si>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</si>
  <si>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</si>
  <si>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</si>
  <si>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</si>
  <si>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</si>
  <si>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</si>
  <si>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</si>
  <si>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</si>
  <si>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</si>
  <si>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</si>
  <si>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</si>
  <si>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</si>
  <si>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</si>
  <si>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</si>
  <si>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</si>
  <si>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</si>
  <si>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</si>
  <si>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</si>
  <si>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</si>
  <si>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</si>
  <si>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</si>
  <si>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</si>
  <si>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</si>
  <si>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</si>
  <si>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</si>
  <si>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</si>
  <si>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</si>
  <si>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</si>
  <si>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</si>
  <si>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</si>
  <si>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</si>
  <si>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</si>
  <si>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</si>
  <si>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</si>
  <si>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</si>
  <si>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</si>
  <si>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</si>
  <si>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</si>
  <si>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</si>
  <si>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</si>
  <si>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</si>
  <si>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</si>
  <si>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</si>
  <si>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</si>
  <si>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</si>
  <si>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</si>
  <si>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</si>
  <si>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</si>
  <si>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</si>
  <si>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</si>
  <si>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</si>
  <si>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</si>
  <si>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</si>
  <si>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</si>
  <si>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</si>
  <si>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</si>
  <si>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</si>
  <si>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</si>
  <si>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</si>
  <si>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</si>
  <si>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</si>
  <si>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</si>
  <si>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</si>
  <si>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</si>
  <si>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</si>
  <si>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</si>
  <si>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</si>
  <si>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</si>
  <si>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</si>
  <si>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</si>
  <si>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</si>
  <si>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</si>
  <si>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</si>
  <si>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</si>
  <si>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</si>
  <si>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</si>
  <si>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</si>
  <si>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</si>
  <si>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</si>
  <si>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</si>
  <si>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</si>
  <si>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</si>
  <si>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</si>
  <si>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</si>
  <si>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</si>
  <si>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</si>
  <si>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</si>
  <si>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</si>
  <si>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</si>
  <si>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</si>
  <si>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</si>
  <si>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</si>
  <si>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</si>
  <si>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</si>
  <si>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</si>
  <si>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</si>
  <si>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</si>
  <si>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</si>
  <si>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</si>
  <si>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</si>
  <si>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</si>
  <si>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</si>
  <si>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</si>
  <si>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</si>
  <si>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</si>
  <si>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</si>
  <si>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</si>
  <si>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</si>
  <si>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</si>
  <si>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</si>
  <si>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</si>
  <si>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</si>
  <si>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</si>
  <si>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</si>
  <si>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</si>
  <si>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</si>
  <si>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</si>
  <si>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</si>
  <si>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</si>
  <si>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</si>
  <si>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</si>
  <si>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</si>
  <si>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</si>
  <si>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</si>
  <si>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</si>
  <si>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</si>
  <si>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</si>
  <si>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</si>
  <si>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</si>
  <si>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</si>
  <si>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</si>
  <si>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</si>
  <si>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</si>
  <si>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</si>
  <si>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</si>
  <si>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</si>
  <si>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</si>
  <si>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</si>
  <si>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</si>
  <si>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</si>
  <si>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</si>
  <si>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</si>
  <si>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</si>
  <si>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</si>
  <si>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</si>
  <si>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</si>
  <si>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</si>
  <si>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</si>
  <si>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</si>
  <si>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</si>
  <si>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</si>
  <si>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</si>
  <si>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</si>
  <si>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</si>
  <si>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</si>
  <si>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</si>
  <si>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</si>
  <si>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</si>
  <si>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</si>
  <si>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</si>
  <si>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</si>
  <si>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</si>
  <si>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</si>
  <si>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</si>
  <si>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</si>
  <si>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</si>
  <si>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</si>
  <si>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</si>
  <si>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</si>
  <si>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</si>
  <si>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</si>
  <si>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</si>
  <si>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</si>
  <si>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</si>
  <si>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</si>
  <si>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</si>
  <si>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</si>
  <si>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</si>
  <si>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</si>
  <si>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</si>
  <si>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</si>
  <si>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</si>
  <si>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</si>
  <si>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</si>
  <si>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</si>
  <si>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</si>
  <si>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</si>
  <si>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</si>
  <si>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</si>
  <si>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</si>
  <si>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</si>
  <si>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</si>
  <si>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</si>
  <si>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</si>
  <si>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</si>
  <si>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</si>
  <si>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</si>
  <si>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</si>
  <si>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</si>
  <si>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</si>
  <si>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</si>
  <si>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</si>
  <si>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</si>
  <si>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</si>
  <si>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</si>
  <si>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</si>
  <si>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</si>
  <si>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</si>
  <si>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</si>
  <si>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</si>
  <si>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</si>
  <si>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</si>
  <si>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</si>
  <si>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</si>
  <si>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</si>
  <si>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</si>
  <si>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</si>
  <si>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</si>
  <si>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</si>
  <si>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</si>
  <si>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</si>
  <si>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</si>
  <si>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</si>
  <si>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</si>
  <si>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</si>
  <si>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</si>
  <si>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</si>
  <si>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</si>
  <si>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</si>
  <si>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</si>
  <si>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</si>
  <si>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</si>
  <si>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</si>
  <si>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</si>
  <si>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</si>
  <si>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</si>
  <si>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</si>
  <si>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</si>
  <si>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</si>
  <si>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</si>
  <si>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</si>
  <si>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</si>
  <si>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</si>
  <si>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</si>
  <si>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</si>
  <si>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</si>
  <si>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</si>
  <si>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</si>
  <si>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</si>
  <si>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</si>
  <si>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</si>
  <si>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</si>
  <si>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</si>
  <si>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</si>
  <si>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</si>
  <si>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</si>
  <si>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</si>
  <si>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</si>
  <si>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</si>
  <si>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</si>
  <si>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</si>
  <si>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</si>
  <si>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</si>
  <si>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</si>
  <si>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</si>
  <si>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</si>
  <si>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</si>
  <si>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</si>
  <si>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</si>
  <si>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</si>
  <si>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</si>
  <si>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</si>
  <si>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</si>
  <si>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</si>
  <si>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</si>
  <si>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</si>
  <si>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</si>
  <si>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</si>
  <si>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</si>
  <si>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</si>
  <si>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</si>
  <si>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</si>
  <si>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</si>
  <si>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</si>
  <si>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</si>
  <si>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</si>
  <si>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</si>
  <si>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</si>
  <si>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</si>
  <si>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</si>
  <si>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</si>
  <si>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</si>
  <si>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</si>
  <si>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</si>
  <si>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</si>
  <si>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</si>
  <si>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</si>
  <si>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</si>
  <si>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</si>
  <si>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</si>
  <si>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</si>
  <si>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</si>
  <si>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</si>
  <si>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</si>
  <si>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</si>
  <si>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</si>
  <si>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</si>
  <si>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</si>
  <si>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</si>
  <si>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</si>
  <si>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</si>
  <si>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</si>
  <si>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</si>
  <si>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</si>
  <si>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</si>
  <si>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</si>
  <si>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</si>
  <si>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</si>
  <si>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</si>
  <si>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</si>
  <si>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</si>
  <si>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</si>
  <si>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</si>
  <si>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</si>
  <si>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</si>
  <si>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</si>
  <si>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</si>
  <si>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</si>
  <si>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</si>
  <si>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</si>
  <si>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</si>
  <si>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</si>
  <si>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</si>
  <si>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</si>
  <si>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</si>
  <si>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</si>
  <si>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</si>
  <si>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</si>
  <si>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</si>
  <si>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</si>
  <si>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</si>
  <si>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</si>
  <si>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</si>
  <si>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</si>
  <si>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</si>
  <si>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</si>
  <si>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</si>
  <si>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</si>
  <si>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</si>
  <si>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</si>
  <si>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</si>
  <si>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</si>
  <si>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</si>
  <si>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</si>
  <si>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</si>
  <si>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</si>
  <si>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</si>
  <si>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</si>
  <si>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</si>
  <si>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</si>
  <si>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</si>
  <si>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</si>
  <si>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</si>
  <si>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</si>
  <si>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</si>
  <si>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</si>
  <si>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</si>
  <si>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</si>
  <si>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</si>
  <si>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</si>
  <si>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</si>
  <si>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</si>
  <si>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</si>
  <si>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</si>
  <si>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</si>
  <si>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</si>
  <si>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</si>
  <si>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</si>
  <si>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</si>
  <si>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</si>
  <si>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</si>
  <si>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</si>
  <si>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</si>
  <si>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</si>
  <si>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</si>
  <si>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</si>
  <si>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</si>
  <si>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</si>
  <si>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</si>
  <si>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</si>
  <si>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</si>
  <si>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</si>
  <si>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</si>
  <si>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</si>
  <si>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</si>
  <si>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</si>
  <si>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</si>
  <si>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</si>
  <si>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</si>
  <si>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</si>
  <si>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</si>
  <si>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</si>
  <si>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</si>
  <si>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</si>
  <si>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</si>
  <si>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</si>
  <si>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</si>
  <si>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</si>
  <si>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</si>
  <si>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</si>
  <si>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</si>
  <si>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</si>
  <si>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</si>
  <si>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</si>
  <si>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</si>
  <si>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</si>
  <si>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</si>
  <si>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</si>
  <si>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</si>
  <si>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</si>
  <si>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</si>
  <si>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</si>
  <si>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</si>
  <si>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</si>
  <si>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</si>
  <si>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</si>
  <si>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</si>
  <si>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</si>
  <si>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</si>
  <si>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</si>
  <si>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</si>
  <si>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</si>
  <si>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</si>
  <si>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</si>
  <si>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</si>
  <si>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</si>
  <si>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</si>
  <si>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</si>
  <si>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</si>
  <si>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</si>
  <si>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</si>
  <si>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</si>
  <si>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</si>
  <si>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</si>
  <si>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</si>
  <si>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</si>
  <si>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</si>
  <si>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</si>
  <si>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</si>
  <si>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</si>
  <si>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</si>
  <si>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</si>
  <si>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</si>
  <si>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</si>
  <si>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</si>
  <si>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</si>
  <si>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</si>
  <si>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</si>
  <si>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</si>
  <si>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</si>
  <si>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</si>
  <si>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</si>
  <si>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</si>
  <si>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</si>
  <si>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</si>
  <si>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</si>
  <si>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</si>
  <si>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</si>
  <si>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</si>
  <si>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</si>
  <si>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</si>
  <si>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</si>
  <si>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</si>
  <si>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</si>
  <si>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</si>
  <si>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</si>
  <si>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</si>
  <si>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</si>
  <si>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</si>
  <si>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</si>
  <si>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</si>
  <si>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</si>
  <si>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</si>
  <si>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</si>
  <si>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</si>
  <si>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</si>
  <si>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</si>
  <si>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</si>
  <si>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</si>
  <si>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</si>
  <si>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</si>
  <si>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</si>
  <si>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</si>
  <si>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</si>
  <si>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</si>
  <si>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</si>
  <si>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</si>
  <si>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</si>
  <si>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</si>
  <si>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</si>
  <si>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</si>
  <si>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</si>
  <si>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</si>
  <si>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</si>
  <si>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</si>
  <si>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</si>
  <si>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</si>
  <si>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</si>
  <si>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</si>
  <si>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</si>
  <si>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</si>
  <si>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</si>
  <si>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</si>
  <si>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</si>
  <si>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</si>
  <si>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</si>
  <si>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</si>
  <si>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</si>
  <si>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</si>
  <si>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</si>
  <si>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</si>
  <si>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</si>
  <si>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</si>
  <si>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</si>
  <si>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</si>
  <si>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</si>
  <si>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</si>
  <si>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</si>
  <si>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</si>
  <si>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</si>
  <si>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</si>
  <si>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</si>
  <si>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</si>
  <si>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</si>
  <si>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</si>
  <si>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</si>
  <si>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</si>
  <si>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</si>
  <si>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</si>
  <si>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</si>
  <si>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</si>
  <si>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</si>
  <si>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</si>
  <si>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</si>
  <si>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</si>
  <si>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</si>
  <si>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</si>
  <si>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</si>
  <si>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</si>
  <si>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</si>
  <si>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</si>
  <si>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</si>
  <si>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</si>
  <si>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</si>
  <si>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</si>
  <si>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</si>
  <si>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</si>
  <si>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</si>
  <si>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</si>
  <si>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</si>
  <si>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</si>
  <si>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</si>
  <si>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</si>
  <si>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</si>
  <si>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</si>
  <si>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</si>
  <si>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</si>
  <si>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</si>
  <si>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</si>
  <si>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</si>
  <si>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</si>
  <si>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</si>
  <si>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</si>
  <si>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</si>
  <si>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</si>
  <si>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</si>
  <si>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</si>
  <si>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</si>
  <si>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</si>
  <si>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</si>
  <si>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</si>
  <si>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</si>
  <si>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</si>
  <si>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</si>
  <si>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</si>
  <si>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</si>
  <si>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</si>
  <si>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</si>
  <si>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</si>
  <si>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</si>
  <si>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</si>
  <si>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</si>
  <si>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</si>
  <si>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</si>
  <si>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</si>
  <si>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</si>
  <si>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</si>
  <si>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</si>
  <si>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</si>
  <si>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</si>
  <si>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</si>
  <si>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</si>
  <si>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</si>
  <si>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</si>
  <si>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</si>
  <si>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</si>
  <si>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</si>
  <si>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</si>
  <si>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</si>
  <si>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</si>
  <si>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</si>
  <si>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</si>
  <si>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</si>
  <si>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</si>
  <si>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</si>
  <si>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</si>
  <si>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</si>
  <si>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</si>
  <si>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</si>
  <si>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</si>
  <si>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</si>
  <si>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</si>
  <si>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</si>
  <si>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</si>
  <si>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</si>
  <si>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</si>
  <si>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</si>
  <si>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</si>
  <si>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</si>
  <si>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</si>
  <si>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</si>
  <si>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</si>
  <si>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</si>
  <si>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</si>
  <si>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</si>
  <si>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</si>
  <si>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</si>
  <si>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</si>
  <si>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</si>
  <si>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</si>
  <si>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</si>
  <si>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</si>
  <si>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</si>
  <si>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</si>
  <si>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</si>
  <si>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</si>
  <si>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</si>
  <si>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</si>
  <si>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</si>
  <si>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</si>
  <si>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</si>
  <si>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</si>
  <si>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</si>
  <si>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</si>
  <si>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</si>
  <si>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</si>
  <si>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</si>
  <si>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</si>
  <si>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</si>
  <si>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</si>
  <si>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</si>
  <si>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</si>
  <si>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</si>
  <si>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</si>
  <si>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</si>
  <si>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</si>
  <si>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</si>
  <si>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</si>
  <si>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</si>
  <si>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</si>
  <si>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</si>
  <si>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</si>
  <si>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</si>
  <si>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</si>
  <si>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</si>
  <si>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</si>
  <si>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</si>
  <si>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</si>
  <si>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</si>
  <si>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</si>
  <si>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</si>
  <si>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</si>
  <si>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</si>
  <si>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</si>
  <si>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</si>
  <si>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</si>
  <si>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</si>
  <si>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</si>
  <si>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</si>
  <si>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</si>
  <si>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</si>
  <si>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</si>
  <si>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</si>
  <si>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</si>
  <si>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</si>
  <si>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</si>
  <si>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</si>
  <si>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</si>
  <si>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</si>
  <si>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</si>
  <si>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</si>
  <si>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</si>
  <si>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</si>
  <si>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</si>
  <si>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</si>
  <si>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</si>
  <si>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</si>
  <si>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</si>
  <si>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</si>
  <si>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</si>
  <si>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</si>
  <si>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</si>
  <si>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</si>
  <si>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</si>
  <si>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</si>
  <si>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</si>
  <si>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</si>
  <si>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</si>
  <si>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</si>
  <si>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</si>
  <si>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</si>
  <si>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</si>
  <si>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</si>
  <si>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</si>
  <si>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</si>
  <si>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</si>
  <si>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</si>
  <si>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</si>
  <si>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</si>
  <si>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</si>
  <si>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</si>
  <si>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</si>
  <si>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</si>
  <si>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</si>
  <si>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</si>
  <si>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</si>
  <si>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</si>
  <si>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</si>
  <si>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</si>
  <si>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</si>
  <si>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</si>
  <si>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</si>
  <si>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</si>
  <si>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</si>
  <si>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</si>
  <si>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</si>
  <si>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</si>
  <si>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</si>
  <si>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</si>
  <si>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</si>
  <si>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</si>
  <si>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</si>
  <si>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</si>
  <si>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</si>
  <si>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</si>
  <si>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</si>
  <si>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</si>
  <si>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</si>
  <si>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</si>
  <si>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</si>
  <si>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</si>
  <si>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</si>
  <si>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</si>
  <si>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</si>
  <si>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</si>
  <si>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</si>
  <si>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</si>
  <si>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</si>
  <si>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</si>
  <si>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</si>
  <si>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</si>
  <si>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</si>
  <si>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</si>
  <si>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</si>
  <si>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</si>
  <si>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</si>
  <si>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</si>
  <si>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</si>
  <si>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</si>
  <si>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</si>
  <si>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</si>
  <si>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</si>
  <si>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</si>
  <si>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</si>
  <si>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</si>
  <si>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</si>
  <si>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</si>
  <si>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</si>
  <si>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</si>
  <si>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</si>
  <si>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</si>
  <si>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</si>
  <si>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</si>
  <si>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</si>
  <si>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</si>
  <si>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</si>
  <si>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</si>
  <si>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</si>
  <si>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</si>
  <si>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</si>
  <si>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</si>
  <si>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</si>
  <si>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</si>
  <si>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</si>
  <si>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</si>
  <si>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</si>
  <si>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</si>
  <si>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</si>
  <si>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</si>
  <si>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</si>
  <si>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</si>
  <si>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</si>
  <si>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</si>
  <si>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</si>
  <si>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</si>
  <si>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</si>
  <si>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</si>
  <si>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</si>
  <si>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</si>
  <si>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</si>
  <si>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</si>
  <si>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</si>
  <si>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</si>
  <si>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</si>
  <si>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</si>
  <si>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</si>
  <si>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</si>
  <si>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</si>
  <si>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</si>
  <si>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</si>
  <si>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</si>
  <si>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</si>
  <si>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</si>
  <si>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</si>
  <si>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</si>
  <si>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</si>
  <si>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</si>
  <si>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</si>
  <si>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</si>
  <si>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</si>
  <si>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</si>
  <si>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</si>
  <si>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</si>
  <si>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</si>
  <si>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</si>
  <si>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</si>
  <si>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</si>
  <si>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</si>
  <si>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</si>
  <si>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</si>
  <si>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</si>
  <si>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</si>
  <si>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</si>
  <si>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</si>
  <si>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</si>
  <si>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</si>
  <si>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</si>
  <si>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</si>
  <si>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</si>
  <si>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</si>
  <si>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</si>
  <si>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</si>
  <si>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</si>
  <si>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</si>
  <si>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</si>
  <si>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</si>
  <si>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</si>
  <si>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</si>
  <si>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</si>
  <si>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</si>
  <si>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</si>
  <si>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</si>
  <si>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</si>
  <si>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</si>
  <si>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</si>
  <si>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</si>
  <si>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</si>
  <si>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</si>
  <si>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</si>
  <si>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</si>
  <si>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</si>
  <si>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</si>
  <si>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</si>
  <si>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</si>
  <si>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</si>
  <si>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</si>
  <si>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</si>
  <si>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</si>
  <si>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</si>
  <si>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</si>
  <si>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</si>
  <si>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</si>
  <si>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</si>
  <si>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</si>
  <si>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</si>
  <si>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</si>
  <si>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</si>
  <si>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</si>
  <si>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</si>
  <si>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</si>
  <si>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</si>
  <si>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</si>
  <si>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</si>
  <si>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</si>
  <si>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</si>
  <si>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</si>
  <si>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</si>
  <si>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</si>
  <si>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</si>
  <si>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</si>
  <si>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</si>
  <si>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</si>
  <si>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</si>
  <si>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</si>
  <si>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</si>
  <si>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</si>
  <si>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</si>
  <si>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</si>
  <si>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</si>
  <si>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</si>
  <si>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</si>
  <si>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</si>
  <si>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</si>
  <si>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</si>
  <si>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</si>
  <si>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</si>
  <si>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</si>
  <si>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</si>
  <si>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</si>
  <si>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</si>
  <si>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</si>
  <si>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</si>
  <si>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</si>
  <si>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</si>
  <si>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</si>
  <si>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</si>
  <si>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</si>
  <si>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</si>
  <si>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</si>
  <si>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</si>
  <si>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</si>
  <si>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</si>
  <si>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</si>
  <si>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</si>
  <si>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</si>
  <si>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</si>
  <si>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</si>
  <si>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</si>
  <si>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</si>
  <si>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</si>
  <si>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</si>
  <si>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</si>
  <si>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</si>
  <si>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</si>
  <si>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</si>
  <si>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</si>
  <si>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</si>
  <si>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</si>
  <si>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</si>
  <si>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</si>
  <si>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</si>
  <si>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</si>
  <si>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</si>
  <si>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</si>
  <si>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</si>
  <si>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</si>
  <si>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</si>
  <si>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</si>
  <si>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</si>
  <si>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</si>
  <si>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</si>
  <si>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</si>
  <si>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</si>
  <si>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</si>
  <si>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</si>
  <si>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</si>
  <si>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</si>
  <si>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</si>
  <si>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</si>
  <si>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</si>
  <si>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</si>
  <si>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</si>
  <si>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</si>
  <si>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</si>
  <si>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</si>
  <si>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</si>
  <si>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</si>
  <si>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</si>
  <si>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</si>
  <si>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</si>
  <si>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</si>
  <si>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</si>
  <si>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</si>
  <si>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</si>
  <si>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</si>
  <si>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</si>
  <si>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</si>
  <si>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</si>
  <si>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</si>
  <si>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</si>
  <si>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</si>
  <si>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</si>
  <si>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</si>
  <si>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</si>
  <si>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</si>
  <si>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</si>
  <si>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</si>
  <si>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</si>
  <si>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</si>
  <si>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</si>
  <si>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</si>
  <si>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</si>
  <si>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</si>
  <si>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</si>
  <si>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</si>
  <si>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</si>
  <si>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</si>
  <si>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</si>
  <si>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</si>
  <si>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</si>
  <si>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</si>
  <si>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</si>
  <si>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</si>
  <si>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</si>
  <si>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</si>
  <si>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</si>
  <si>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</si>
  <si>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</si>
  <si>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</si>
  <si>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</si>
  <si>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</si>
  <si>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</si>
  <si>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</si>
  <si>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</si>
  <si>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</si>
  <si>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</si>
  <si>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</si>
  <si>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</si>
  <si>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</si>
  <si>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</si>
  <si>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</si>
  <si>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</si>
  <si>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</si>
  <si>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</si>
  <si>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</si>
  <si>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</si>
  <si>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</si>
  <si>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</si>
  <si>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</si>
  <si>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</si>
  <si>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</si>
  <si>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</si>
  <si>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</si>
  <si>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</si>
  <si>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</si>
  <si>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</si>
  <si>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</si>
  <si>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</si>
  <si>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</si>
  <si>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</si>
  <si>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</si>
  <si>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</si>
  <si>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</si>
  <si>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</si>
  <si>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</si>
  <si>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</si>
  <si>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</si>
  <si>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</si>
  <si>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</si>
  <si>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</si>
  <si>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</si>
  <si>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</si>
  <si>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</si>
  <si>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</si>
  <si>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</si>
  <si>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</si>
  <si>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</si>
  <si>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</si>
  <si>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</si>
  <si>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</si>
  <si>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</si>
  <si>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</si>
  <si>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</si>
  <si>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</si>
  <si>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</si>
  <si>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</si>
  <si>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</si>
  <si>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</si>
  <si>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</si>
  <si>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</si>
  <si>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</si>
  <si>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</si>
  <si>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</si>
  <si>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</si>
  <si>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</si>
  <si>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</si>
  <si>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</si>
  <si>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</si>
  <si>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</si>
  <si>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</si>
  <si>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</si>
  <si>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</si>
  <si>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</si>
  <si>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</si>
  <si>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</si>
  <si>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</si>
  <si>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</si>
  <si>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</si>
  <si>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</si>
  <si>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</si>
  <si>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</si>
  <si>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</si>
  <si>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</si>
  <si>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</si>
  <si>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</si>
  <si>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</si>
  <si>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</si>
  <si>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</si>
  <si>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</si>
  <si>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</si>
  <si>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</si>
  <si>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</si>
  <si>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</si>
  <si>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</si>
  <si>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</si>
  <si>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</si>
  <si>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</si>
  <si>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</si>
  <si>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</si>
  <si>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</si>
  <si>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</si>
  <si>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</si>
  <si>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</si>
  <si>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</si>
  <si>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</si>
  <si>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</si>
  <si>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</si>
  <si>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</si>
  <si>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</si>
  <si>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</si>
  <si>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</si>
  <si>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</si>
  <si>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</si>
  <si>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</si>
  <si>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</si>
  <si>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</si>
  <si>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</si>
  <si>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</si>
  <si>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</si>
  <si>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</si>
  <si>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</si>
  <si>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</si>
  <si>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</si>
  <si>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</si>
  <si>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</si>
  <si>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</si>
  <si>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</si>
  <si>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</si>
  <si>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</si>
  <si>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</si>
  <si>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</si>
  <si>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</si>
  <si>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</si>
  <si>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</si>
  <si>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</si>
  <si>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</si>
  <si>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</si>
  <si>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</si>
  <si>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</si>
  <si>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</si>
  <si>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</si>
  <si>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</si>
  <si>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</si>
  <si>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</si>
  <si>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</si>
  <si>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</si>
  <si>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</si>
  <si>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</si>
  <si>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</si>
  <si>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</si>
  <si>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</si>
  <si>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</si>
  <si>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</si>
  <si>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</si>
  <si>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</si>
  <si>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</si>
  <si>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</si>
  <si>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</si>
  <si>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</si>
  <si>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</si>
  <si>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</si>
  <si>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</si>
  <si>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</si>
  <si>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</si>
  <si>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</si>
  <si>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</si>
  <si>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</si>
  <si>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</si>
  <si>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</si>
  <si>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</si>
  <si>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</si>
  <si>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</si>
  <si>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</si>
  <si>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</si>
  <si>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</si>
  <si>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</si>
  <si>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</si>
  <si>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</si>
  <si>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</si>
  <si>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</si>
  <si>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</si>
  <si>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</si>
  <si>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</si>
  <si>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</si>
  <si>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</si>
  <si>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</si>
  <si>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</si>
  <si>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</si>
  <si>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</si>
  <si>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</si>
  <si>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</si>
  <si>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</si>
  <si>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</si>
  <si>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</si>
  <si>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</si>
  <si>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</si>
  <si>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</si>
  <si>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</si>
  <si>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</si>
  <si>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</si>
  <si>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</si>
  <si>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</si>
  <si>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</si>
  <si>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</si>
  <si>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</si>
  <si>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</si>
  <si>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</si>
  <si>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</si>
  <si>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</si>
  <si>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</si>
  <si>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</si>
  <si>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</si>
  <si>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</si>
  <si>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</si>
  <si>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</si>
  <si>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</si>
  <si>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</si>
  <si>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</si>
  <si>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</si>
  <si>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</si>
  <si>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</si>
  <si>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</si>
  <si>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</si>
  <si>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</si>
  <si>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</si>
  <si>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</si>
  <si>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</si>
  <si>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</si>
  <si>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</si>
  <si>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</si>
  <si>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</si>
  <si>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</si>
  <si>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</si>
  <si>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</si>
  <si>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</si>
  <si>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</si>
  <si>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</si>
  <si>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</si>
  <si>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</si>
  <si>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</si>
  <si>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</si>
  <si>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</si>
  <si>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</si>
  <si>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</si>
  <si>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</si>
  <si>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</si>
  <si>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</si>
  <si>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</si>
  <si>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</si>
  <si>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</si>
  <si>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</si>
  <si>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</si>
  <si>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</si>
  <si>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</si>
  <si>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</si>
  <si>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</si>
  <si>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</si>
  <si>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</si>
  <si>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</si>
  <si>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</si>
  <si>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</si>
  <si>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</si>
  <si>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</si>
  <si>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</si>
  <si>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</si>
  <si>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</si>
  <si>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</si>
  <si>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</si>
  <si>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</si>
  <si>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</si>
  <si>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</si>
  <si>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</si>
  <si>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</si>
  <si>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</si>
  <si>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</si>
  <si>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</si>
  <si>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</si>
  <si>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</si>
  <si>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</si>
  <si>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</si>
  <si>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</si>
  <si>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</si>
  <si>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</si>
  <si>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</si>
  <si>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</si>
  <si>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</si>
  <si>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</si>
  <si>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</si>
  <si>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</si>
  <si>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</si>
  <si>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</si>
  <si>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</si>
  <si>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</si>
  <si>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</si>
  <si>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</si>
  <si>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</si>
  <si>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</si>
  <si>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</si>
  <si>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</si>
  <si>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</si>
  <si>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</si>
  <si>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</si>
  <si>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</si>
  <si>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</si>
  <si>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</si>
  <si>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</si>
  <si>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</si>
  <si>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</si>
  <si>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</si>
  <si>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</si>
  <si>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</si>
  <si>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</si>
  <si>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</si>
  <si>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</si>
  <si>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</si>
  <si>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</si>
  <si>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</si>
  <si>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</si>
  <si>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</si>
  <si>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</si>
  <si>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</si>
  <si>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</si>
  <si>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</si>
  <si>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</si>
  <si>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</si>
  <si>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</si>
  <si>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</si>
  <si>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</si>
  <si>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</si>
  <si>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</si>
  <si>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</si>
  <si>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</si>
  <si>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</si>
  <si>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</si>
  <si>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</si>
  <si>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</si>
  <si>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</si>
  <si>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</si>
  <si>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</si>
  <si>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</si>
  <si>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</si>
  <si>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</si>
  <si>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</si>
  <si>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</si>
  <si>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</si>
  <si>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</si>
  <si>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</si>
  <si>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</si>
  <si>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</si>
  <si>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</si>
  <si>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</si>
  <si>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</si>
  <si>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</si>
  <si>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</si>
  <si>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</si>
  <si>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</si>
  <si>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</si>
  <si>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</si>
  <si>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</si>
  <si>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</si>
  <si>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</si>
  <si>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</si>
  <si>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</si>
  <si>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</si>
  <si>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</si>
  <si>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</si>
  <si>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</si>
  <si>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</si>
  <si>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</si>
  <si>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</si>
  <si>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</si>
  <si>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</si>
  <si>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</si>
  <si>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</si>
  <si>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</si>
  <si>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</si>
  <si>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</si>
  <si>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</si>
  <si>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</si>
  <si>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</si>
  <si>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</si>
  <si>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</si>
  <si>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</si>
  <si>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</si>
  <si>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</si>
  <si>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</si>
  <si>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</si>
  <si>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</si>
  <si>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</si>
  <si>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</si>
  <si>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</si>
  <si>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</si>
  <si>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</si>
  <si>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</si>
  <si>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</si>
  <si>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</si>
  <si>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</si>
  <si>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</si>
  <si>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</si>
  <si>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</si>
  <si>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</si>
  <si>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</si>
  <si>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</si>
  <si>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</si>
  <si>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</si>
  <si>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</si>
  <si>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</si>
  <si>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</si>
  <si>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</si>
  <si>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</si>
  <si>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</si>
  <si>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</si>
  <si>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</si>
  <si>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</si>
  <si>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</si>
  <si>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</si>
  <si>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</si>
  <si>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</si>
  <si>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</si>
  <si>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</si>
  <si>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</si>
  <si>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</si>
  <si>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</si>
  <si>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</si>
  <si>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</si>
  <si>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</si>
  <si>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</si>
  <si>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</si>
  <si>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</si>
  <si>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</si>
  <si>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</si>
  <si>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</si>
  <si>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</si>
  <si>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</si>
  <si>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</si>
  <si>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</si>
  <si>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</si>
  <si>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</si>
  <si>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</si>
  <si>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</si>
  <si>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</si>
  <si>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</si>
  <si>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</si>
  <si>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</si>
  <si>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</si>
  <si>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</si>
  <si>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</si>
  <si>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</si>
  <si>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</si>
  <si>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</si>
  <si>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</si>
  <si>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</si>
  <si>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</si>
  <si>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</si>
  <si>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</si>
  <si>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</si>
  <si>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</si>
  <si>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</si>
  <si>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</si>
  <si>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</si>
  <si>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</si>
  <si>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</si>
  <si>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</si>
  <si>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</si>
  <si>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</si>
  <si>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</si>
  <si>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</si>
  <si>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</si>
  <si>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</si>
  <si>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</si>
  <si>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</si>
  <si>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</si>
  <si>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</si>
  <si>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</si>
  <si>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</si>
  <si>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</si>
  <si>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</si>
  <si>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</si>
  <si>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</si>
  <si>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</si>
  <si>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</si>
  <si>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</si>
  <si>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</si>
  <si>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</si>
  <si>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</si>
  <si>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</si>
  <si>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</si>
  <si>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</si>
  <si>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</si>
  <si>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</si>
  <si>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</si>
  <si>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</si>
  <si>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</si>
  <si>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</si>
  <si>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</si>
  <si>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</si>
  <si>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</si>
  <si>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</si>
  <si>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</si>
  <si>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</si>
  <si>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</si>
  <si>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</si>
  <si>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</si>
  <si>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</si>
  <si>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</si>
  <si>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</si>
  <si>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</si>
  <si>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</si>
  <si>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</si>
  <si>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</si>
  <si>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</si>
  <si>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</si>
  <si>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</si>
  <si>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</si>
  <si>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</si>
  <si>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</si>
  <si>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</si>
  <si>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</si>
  <si>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</si>
  <si>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</si>
  <si>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</si>
  <si>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</si>
  <si>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</si>
  <si>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</si>
  <si>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</si>
  <si>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</si>
  <si>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</si>
  <si>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</si>
  <si>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</si>
  <si>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</si>
  <si>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</si>
  <si>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</si>
  <si>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</si>
  <si>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</si>
  <si>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</si>
  <si>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</si>
  <si>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</si>
  <si>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</si>
  <si>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</si>
  <si>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</si>
  <si>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</si>
  <si>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</si>
  <si>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</si>
  <si>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</si>
  <si>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</si>
  <si>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</si>
  <si>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</si>
  <si>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</si>
  <si>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</si>
  <si>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</si>
  <si>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</si>
  <si>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</si>
  <si>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</si>
  <si>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</si>
  <si>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</si>
  <si>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</si>
  <si>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</si>
  <si>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</si>
  <si>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</si>
  <si>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</si>
  <si>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</si>
  <si>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</si>
  <si>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</si>
  <si>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</si>
  <si>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</si>
  <si>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</si>
  <si>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</si>
  <si>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</si>
  <si>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</si>
  <si>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</si>
  <si>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</si>
  <si>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</si>
  <si>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</si>
  <si>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</si>
  <si>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</si>
  <si>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</si>
  <si>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</si>
  <si>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</si>
  <si>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</si>
  <si>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</si>
  <si>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</si>
  <si>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</si>
  <si>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</si>
  <si>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</si>
  <si>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</si>
  <si>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</si>
  <si>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</si>
  <si>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</si>
  <si>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</si>
  <si>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</si>
  <si>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</si>
  <si>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</si>
  <si>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</si>
  <si>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</si>
  <si>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</si>
  <si>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</si>
  <si>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</si>
  <si>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</si>
  <si>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</si>
  <si>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</si>
  <si>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</si>
  <si>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</si>
  <si>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</si>
  <si>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</si>
  <si>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</si>
  <si>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</si>
  <si>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</si>
  <si>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</si>
  <si>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</si>
  <si>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</si>
  <si>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</si>
  <si>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</si>
  <si>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</si>
  <si>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</si>
  <si>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</si>
  <si>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</si>
  <si>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</si>
  <si>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</si>
  <si>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</si>
  <si>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</si>
  <si>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</si>
  <si>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</si>
  <si>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</si>
  <si>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</si>
  <si>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</si>
  <si>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</si>
  <si>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</si>
  <si>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</si>
  <si>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</si>
  <si>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</si>
  <si>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</si>
  <si>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</si>
  <si>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</si>
  <si>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</si>
  <si>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</si>
  <si>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</si>
  <si>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</si>
  <si>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</si>
  <si>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</si>
  <si>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</si>
  <si>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</si>
  <si>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</si>
  <si>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</si>
  <si>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</si>
  <si>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</si>
  <si>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</si>
  <si>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</si>
  <si>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</si>
  <si>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</si>
  <si>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</si>
  <si>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</si>
  <si>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</si>
  <si>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</si>
  <si>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</si>
  <si>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</si>
  <si>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</si>
  <si>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</si>
  <si>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</si>
  <si>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</si>
  <si>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</si>
  <si>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</si>
  <si>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</si>
  <si>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</si>
  <si>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</si>
  <si>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</si>
  <si>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</si>
  <si>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</si>
  <si>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</si>
  <si>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</si>
  <si>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</si>
  <si>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</si>
  <si>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</si>
  <si>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</si>
  <si>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</si>
  <si>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</si>
  <si>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</si>
  <si>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</si>
  <si>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</si>
  <si>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</si>
  <si>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</si>
  <si>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</si>
  <si>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</si>
  <si>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</si>
  <si>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</si>
  <si>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</si>
  <si>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</si>
  <si>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</si>
  <si>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</si>
  <si>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</si>
  <si>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</si>
  <si>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</si>
  <si>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</si>
  <si>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</si>
  <si>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</si>
  <si>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</si>
  <si>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</si>
  <si>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</si>
  <si>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</si>
  <si>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</si>
  <si>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</si>
  <si>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</si>
  <si>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</si>
  <si>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</si>
  <si>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</si>
  <si>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</si>
  <si>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</si>
  <si>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</si>
  <si>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</si>
  <si>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</si>
  <si>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</si>
  <si>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</si>
  <si>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</si>
  <si>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</si>
  <si>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</si>
  <si>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</si>
  <si>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</si>
  <si>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</si>
  <si>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</si>
  <si>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</si>
  <si>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</si>
  <si>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</si>
  <si>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</si>
  <si>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</si>
  <si>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</si>
  <si>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</si>
  <si>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</si>
  <si>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</si>
  <si>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</si>
  <si>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</si>
  <si>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</si>
  <si>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</si>
  <si>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</si>
  <si>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</si>
  <si>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</si>
  <si>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</si>
  <si>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</si>
  <si>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</si>
  <si>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</si>
  <si>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</si>
  <si>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</si>
  <si>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</si>
  <si>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</si>
  <si>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</si>
  <si>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</si>
  <si>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</si>
  <si>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</si>
  <si>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</si>
  <si>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</si>
  <si>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</si>
  <si>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</si>
  <si>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</si>
  <si>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</si>
  <si>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</si>
  <si>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</si>
  <si>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</si>
  <si>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</si>
  <si>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</si>
  <si>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</si>
  <si>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</si>
  <si>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</si>
  <si>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</si>
  <si>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</si>
  <si>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</si>
  <si>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</si>
  <si>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</si>
  <si>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</si>
  <si>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</si>
  <si>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</si>
  <si>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</si>
  <si>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</si>
  <si>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</si>
  <si>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</si>
  <si>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</si>
  <si>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</si>
  <si>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</si>
  <si>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</si>
  <si>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</si>
  <si>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</si>
  <si>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</si>
  <si>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</si>
  <si>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</si>
  <si>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</si>
  <si>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</si>
  <si>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</si>
  <si>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</si>
  <si>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</si>
  <si>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</si>
  <si>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</si>
  <si>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</si>
  <si>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</si>
  <si>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</si>
  <si>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</si>
  <si>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</si>
  <si>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</si>
  <si>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</si>
  <si>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</si>
  <si>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</si>
  <si>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</si>
  <si>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</si>
  <si>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</si>
  <si>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</si>
  <si>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</si>
  <si>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</si>
  <si>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</si>
  <si>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</si>
  <si>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</si>
  <si>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</si>
  <si>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</si>
  <si>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</si>
  <si>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</si>
  <si>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</si>
  <si>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</si>
  <si>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</si>
  <si>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</si>
  <si>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</si>
  <si>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</si>
  <si>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</si>
  <si>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</si>
  <si>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</si>
  <si>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</si>
  <si>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</si>
  <si>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</si>
  <si>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</si>
  <si>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</si>
  <si>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</si>
  <si>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</si>
  <si>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</si>
  <si>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</si>
  <si>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</si>
  <si>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</si>
  <si>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</si>
  <si>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</si>
  <si>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</si>
  <si>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</si>
  <si>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</si>
  <si>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</si>
  <si>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</si>
  <si>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</si>
  <si>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</si>
  <si>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</si>
  <si>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</si>
  <si>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</si>
  <si>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</si>
  <si>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</si>
  <si>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</si>
  <si>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</si>
  <si>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</si>
  <si>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</si>
  <si>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</si>
  <si>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</si>
  <si>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</si>
  <si>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</si>
  <si>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</si>
  <si>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</si>
  <si>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</si>
  <si>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</si>
  <si>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</si>
  <si>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</si>
  <si>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</si>
  <si>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</si>
  <si>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</si>
  <si>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</si>
  <si>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</si>
  <si>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</si>
  <si>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</si>
  <si>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</si>
  <si>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</si>
  <si>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</si>
  <si>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</si>
  <si>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</si>
  <si>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</si>
  <si>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</si>
  <si>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</si>
  <si>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</si>
  <si>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</si>
  <si>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</si>
  <si>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</si>
  <si>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</si>
  <si>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</si>
  <si>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</si>
  <si>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</si>
  <si>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</si>
  <si>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</si>
  <si>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</si>
  <si>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</si>
  <si>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</si>
  <si>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</si>
  <si>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</si>
  <si>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</si>
  <si>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</si>
  <si>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</si>
  <si>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</si>
  <si>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</si>
  <si>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</si>
  <si>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</si>
  <si>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</si>
  <si>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</si>
  <si>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</si>
  <si>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</si>
  <si>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</si>
  <si>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</si>
  <si>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</si>
  <si>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</si>
  <si>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</si>
  <si>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</si>
  <si>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</si>
  <si>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</si>
  <si>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</si>
  <si>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</si>
  <si>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</si>
  <si>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</si>
  <si>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</si>
  <si>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</si>
  <si>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</si>
  <si>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</si>
  <si>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</si>
  <si>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</si>
  <si>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</si>
  <si>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</si>
  <si>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</si>
  <si>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</si>
  <si>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</si>
  <si>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</si>
  <si>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</si>
  <si>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</si>
  <si>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</si>
  <si>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</si>
  <si>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</si>
  <si>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</si>
  <si>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</si>
  <si>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</si>
  <si>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</si>
  <si>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</si>
  <si>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</si>
  <si>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</si>
  <si>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</si>
  <si>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</si>
  <si>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</si>
  <si>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</si>
  <si>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</si>
  <si>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</si>
  <si>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</si>
  <si>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</si>
  <si>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</si>
  <si>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</si>
  <si>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</si>
  <si>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</si>
  <si>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</si>
  <si>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</si>
  <si>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</si>
  <si>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</si>
  <si>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</si>
  <si>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</si>
  <si>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</si>
  <si>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</si>
  <si>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</si>
  <si>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</si>
  <si>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</si>
  <si>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</si>
  <si>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</si>
  <si>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</si>
  <si>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</si>
  <si>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</si>
  <si>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</si>
  <si>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</si>
  <si>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</si>
  <si>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</si>
  <si>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</si>
  <si>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</si>
  <si>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</si>
  <si>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</si>
  <si>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</si>
  <si>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</si>
  <si>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</si>
  <si>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</si>
  <si>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</si>
  <si>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</si>
  <si>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</si>
  <si>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</si>
  <si>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</si>
  <si>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</si>
  <si>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</si>
  <si>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</si>
  <si>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</si>
  <si>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</si>
  <si>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</si>
  <si>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</si>
  <si>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</si>
  <si>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</si>
  <si>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</si>
  <si>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</si>
  <si>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</si>
  <si>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</si>
  <si>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</si>
  <si>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</si>
  <si>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</si>
  <si>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</si>
  <si>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</si>
  <si>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</si>
  <si>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</si>
  <si>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</si>
  <si>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</si>
  <si>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</si>
  <si>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</si>
  <si>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</si>
  <si>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</si>
  <si>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</si>
  <si>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</si>
  <si>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</si>
  <si>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</si>
  <si>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</si>
  <si>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</si>
  <si>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</si>
  <si>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</si>
  <si>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</si>
  <si>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</si>
  <si>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</si>
  <si>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</si>
  <si>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</si>
  <si>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</si>
  <si>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</si>
  <si>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</si>
  <si>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</si>
  <si>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</si>
  <si>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</si>
  <si>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</si>
  <si>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</si>
  <si>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</si>
  <si>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</si>
  <si>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</si>
  <si>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</si>
  <si>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</si>
  <si>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</si>
  <si>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</si>
  <si>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</si>
  <si>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</si>
  <si>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</si>
  <si>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</si>
  <si>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</si>
  <si>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</si>
  <si>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</si>
  <si>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</si>
  <si>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</si>
  <si>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</si>
  <si>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</si>
  <si>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</si>
  <si>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</si>
  <si>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</si>
  <si>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</si>
  <si>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</si>
  <si>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</si>
  <si>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</si>
  <si>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</si>
  <si>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</si>
  <si>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</si>
  <si>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</si>
  <si>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</si>
  <si>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</si>
  <si>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</si>
  <si>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</si>
  <si>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</si>
  <si>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</si>
  <si>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</si>
  <si>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</si>
  <si>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</si>
  <si>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</si>
  <si>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</si>
  <si>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</si>
  <si>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</si>
  <si>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</si>
  <si>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</si>
  <si>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</si>
  <si>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</si>
  <si>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</si>
  <si>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</si>
  <si>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</si>
  <si>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</si>
  <si>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</si>
  <si>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</si>
  <si>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</si>
  <si>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</si>
  <si>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</si>
  <si>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</si>
  <si>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</si>
  <si>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</si>
  <si>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</si>
  <si>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</si>
  <si>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</si>
  <si>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</si>
  <si>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</si>
  <si>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</si>
  <si>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</si>
  <si>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</si>
  <si>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</si>
  <si>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</si>
  <si>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</si>
  <si>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</si>
  <si>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</si>
  <si>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</si>
  <si>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</si>
  <si>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</si>
  <si>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</si>
  <si>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</si>
  <si>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</si>
  <si>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</si>
  <si>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</si>
  <si>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</si>
  <si>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</si>
  <si>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</si>
  <si>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</si>
  <si>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</si>
  <si>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</si>
  <si>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</si>
  <si>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</si>
  <si>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</si>
  <si>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</si>
  <si>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</si>
  <si>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</si>
  <si>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</si>
  <si>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</si>
  <si>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</si>
  <si>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</si>
  <si>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</si>
  <si>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</si>
  <si>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</si>
  <si>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</si>
  <si>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</si>
  <si>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</si>
  <si>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</si>
  <si>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</si>
  <si>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</si>
  <si>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</si>
  <si>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</si>
  <si>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</si>
  <si>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</si>
  <si>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</si>
  <si>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</si>
  <si>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</si>
  <si>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</si>
  <si>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</si>
  <si>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</si>
  <si>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</si>
  <si>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</si>
  <si>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</si>
  <si>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</si>
  <si>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</si>
  <si>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</si>
  <si>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</si>
  <si>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</si>
  <si>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</si>
  <si>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</si>
  <si>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</si>
  <si>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</si>
  <si>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</si>
  <si>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</si>
  <si>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</si>
  <si>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</si>
  <si>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</si>
  <si>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</si>
  <si>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</si>
  <si>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</si>
  <si>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</si>
  <si>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</si>
  <si>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</si>
  <si>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</si>
  <si>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</si>
  <si>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</si>
  <si>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</si>
  <si>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</si>
  <si>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</si>
  <si>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</si>
  <si>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</si>
  <si>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</si>
  <si>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</si>
  <si>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</si>
  <si>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</si>
  <si>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</si>
  <si>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</si>
  <si>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</si>
  <si>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</si>
  <si>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</si>
  <si>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</si>
  <si>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</si>
  <si>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</si>
  <si>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</si>
  <si>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</si>
  <si>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</si>
  <si>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</si>
  <si>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</si>
  <si>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</si>
  <si>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</si>
  <si>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</si>
  <si>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</si>
  <si>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</si>
  <si>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</si>
  <si>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</si>
  <si>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</si>
  <si>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</si>
  <si>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</si>
  <si>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</si>
  <si>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</si>
  <si>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</si>
  <si>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</si>
  <si>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</si>
  <si>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</si>
  <si>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</si>
  <si>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</si>
  <si>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</si>
  <si>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</si>
  <si>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</si>
  <si>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</si>
  <si>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</si>
  <si>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</si>
  <si>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</si>
  <si>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</si>
  <si>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</si>
  <si>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</si>
  <si>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</si>
  <si>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</si>
  <si>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</si>
  <si>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</si>
  <si>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</si>
  <si>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</si>
  <si>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</si>
  <si>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</si>
  <si>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</si>
  <si>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</si>
  <si>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</si>
  <si>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</si>
  <si>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</si>
  <si>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</si>
  <si>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</si>
  <si>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</si>
  <si>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</si>
  <si>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</si>
  <si>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</si>
  <si>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</si>
  <si>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</si>
  <si>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</si>
  <si>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</si>
  <si>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</si>
  <si>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</si>
  <si>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</si>
  <si>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</si>
  <si>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</si>
  <si>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</si>
  <si>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</si>
  <si>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</si>
  <si>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</si>
  <si>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</si>
  <si>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</si>
  <si>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</si>
  <si>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</si>
  <si>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</si>
  <si>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</si>
  <si>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</si>
  <si>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</si>
  <si>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</si>
  <si>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</si>
  <si>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</si>
  <si>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</si>
  <si>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</si>
  <si>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</si>
  <si>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</si>
  <si>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</si>
  <si>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</si>
  <si>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</si>
  <si>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</si>
  <si>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</si>
  <si>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</si>
  <si>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</si>
  <si>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</si>
  <si>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</si>
  <si>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</si>
  <si>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</si>
  <si>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</si>
  <si>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</si>
  <si>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</si>
  <si>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</si>
  <si>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</si>
  <si>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</si>
  <si>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</si>
  <si>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</si>
  <si>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</si>
  <si>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</si>
  <si>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</si>
  <si>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</si>
  <si>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</si>
  <si>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</si>
  <si>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</si>
  <si>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</si>
  <si>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</si>
  <si>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</si>
  <si>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</si>
  <si>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</si>
  <si>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</si>
  <si>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</si>
  <si>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</si>
  <si>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</si>
  <si>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</si>
  <si>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</si>
  <si>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</si>
  <si>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</si>
  <si>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</si>
  <si>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</si>
  <si>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</si>
  <si>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</si>
  <si>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</si>
  <si>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</si>
  <si>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</si>
  <si>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</si>
  <si>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</si>
  <si>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</si>
  <si>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</si>
  <si>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</si>
  <si>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</si>
  <si>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</si>
  <si>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</si>
  <si>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</si>
  <si>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</si>
  <si>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</si>
  <si>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</si>
  <si>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</si>
  <si>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</si>
  <si>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</si>
  <si>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</si>
  <si>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</si>
  <si>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</si>
  <si>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</si>
  <si>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</si>
  <si>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</si>
  <si>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</si>
  <si>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</si>
  <si>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</si>
  <si>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</si>
  <si>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</si>
  <si>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</si>
  <si>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</si>
  <si>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</si>
  <si>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</si>
  <si>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</si>
  <si>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</si>
  <si>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</si>
  <si>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</si>
  <si>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</si>
  <si>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</si>
  <si>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</si>
  <si>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</si>
  <si>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</si>
  <si>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</si>
  <si>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</si>
  <si>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</si>
  <si>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</si>
  <si>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</si>
  <si>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</si>
  <si>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</si>
  <si>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</si>
  <si>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</si>
  <si>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</si>
  <si>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</si>
  <si>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</si>
  <si>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</si>
  <si>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</si>
  <si>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</si>
  <si>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</si>
  <si>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</si>
  <si>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</si>
  <si>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</si>
  <si>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</si>
  <si>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</si>
  <si>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</si>
  <si>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</si>
  <si>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</si>
  <si>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</si>
  <si>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</si>
  <si>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</si>
  <si>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</si>
  <si>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</si>
  <si>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</si>
  <si>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</si>
  <si>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</si>
  <si>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</si>
  <si>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</si>
  <si>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</si>
  <si>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</si>
  <si>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</si>
  <si>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</si>
  <si>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</si>
  <si>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</si>
  <si>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</si>
  <si>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</si>
  <si>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</si>
  <si>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</si>
  <si>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</si>
  <si>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</si>
  <si>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</si>
  <si>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</si>
  <si>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</si>
  <si>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</si>
  <si>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</si>
  <si>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</si>
  <si>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</si>
  <si>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</si>
  <si>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</si>
  <si>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</si>
  <si>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</si>
  <si>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</si>
  <si>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</si>
  <si>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</si>
  <si>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</si>
  <si>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</si>
  <si>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</si>
  <si>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</si>
  <si>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</si>
  <si>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</si>
  <si>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</si>
  <si>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</si>
  <si>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</si>
  <si>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</si>
  <si>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</si>
  <si>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</si>
  <si>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</si>
  <si>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</si>
  <si>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</si>
  <si>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</si>
  <si>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</si>
  <si>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</si>
  <si>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</si>
  <si>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</si>
  <si>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</si>
  <si>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</si>
  <si>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</si>
  <si>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</si>
  <si>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</si>
  <si>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</si>
  <si>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</si>
  <si>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</si>
  <si>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</si>
  <si>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</si>
  <si>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</si>
  <si>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</si>
  <si>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</si>
  <si>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</si>
  <si>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</si>
  <si>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</si>
  <si>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</si>
  <si>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</si>
  <si>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</si>
  <si>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</si>
  <si>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</si>
  <si>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</si>
  <si>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</si>
  <si>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</si>
  <si>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</si>
  <si>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</si>
  <si>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</si>
  <si>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</si>
  <si>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</si>
  <si>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</si>
  <si>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</si>
  <si>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</si>
  <si>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</si>
  <si>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</si>
  <si>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</si>
  <si>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</si>
  <si>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</si>
  <si>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</si>
  <si>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</si>
  <si>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</si>
  <si>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</si>
  <si>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</si>
  <si>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</si>
  <si>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</si>
  <si>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</si>
  <si>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</si>
  <si>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</si>
  <si>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</si>
  <si>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</si>
  <si>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</si>
  <si>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</si>
  <si>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</si>
  <si>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</si>
  <si>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</si>
  <si>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</si>
  <si>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</si>
  <si>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</si>
  <si>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</si>
  <si>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</si>
  <si>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</si>
  <si>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</si>
  <si>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</si>
  <si>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</si>
  <si>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</si>
  <si>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</si>
  <si>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</si>
  <si>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</si>
  <si>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</si>
  <si>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</si>
  <si>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</si>
  <si>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</si>
  <si>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</si>
  <si>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</si>
  <si>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</si>
  <si>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</si>
  <si>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</si>
  <si>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</si>
  <si>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</si>
  <si>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</si>
  <si>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</si>
  <si>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</si>
  <si>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</si>
  <si>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</si>
  <si>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</si>
  <si>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</si>
  <si>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</si>
  <si>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</si>
  <si>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</si>
  <si>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</si>
  <si>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</si>
  <si>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</si>
  <si>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</si>
  <si>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</si>
  <si>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</si>
  <si>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</si>
  <si>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</si>
  <si>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</si>
  <si>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</si>
  <si>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</si>
  <si>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</si>
  <si>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</si>
  <si>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</si>
  <si>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</si>
  <si>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</si>
  <si>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</si>
  <si>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</si>
  <si>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</si>
  <si>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</si>
  <si>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</si>
  <si>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</si>
  <si>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</si>
  <si>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</si>
  <si>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</si>
  <si>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</si>
  <si>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</si>
  <si>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</si>
  <si>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</si>
  <si>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</si>
  <si>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</si>
  <si>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</si>
  <si>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</si>
  <si>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</si>
  <si>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</si>
  <si>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</si>
  <si>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</si>
  <si>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</si>
  <si>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</si>
  <si>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</si>
  <si>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</si>
  <si>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</si>
  <si>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</si>
  <si>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</si>
  <si>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</si>
  <si>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</si>
  <si>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</si>
  <si>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</si>
  <si>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</si>
  <si>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</si>
  <si>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</si>
  <si>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</si>
  <si>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</si>
  <si>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</si>
  <si>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</si>
  <si>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</si>
  <si>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</si>
  <si>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</si>
  <si>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</si>
  <si>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</si>
  <si>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</si>
  <si>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</si>
  <si>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</si>
  <si>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</si>
  <si>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</si>
  <si>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</si>
  <si>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</si>
  <si>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</si>
  <si>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</si>
  <si>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</si>
  <si>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</si>
  <si>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</si>
  <si>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</si>
  <si>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</si>
  <si>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</si>
  <si>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</si>
  <si>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</si>
  <si>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</si>
  <si>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</si>
  <si>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</si>
  <si>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</si>
  <si>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</si>
  <si>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</si>
  <si>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</si>
  <si>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</si>
  <si>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</si>
  <si>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</si>
  <si>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</si>
  <si>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</si>
  <si>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</si>
  <si>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</si>
  <si>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</si>
  <si>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</si>
  <si>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</si>
  <si>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</si>
  <si>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</si>
  <si>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</si>
  <si>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</si>
  <si>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</si>
  <si>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</si>
  <si>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</si>
  <si>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</si>
  <si>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</si>
  <si>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</si>
  <si>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</si>
  <si>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</si>
  <si>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</si>
  <si>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</si>
  <si>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</si>
  <si>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</si>
  <si>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</si>
  <si>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</si>
  <si>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</si>
  <si>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</si>
  <si>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</si>
  <si>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</si>
  <si>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</si>
  <si>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</si>
  <si>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</si>
  <si>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</si>
  <si>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</si>
  <si>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</si>
  <si>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</si>
  <si>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</si>
  <si>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</si>
  <si>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</si>
  <si>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</si>
  <si>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</si>
  <si>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</si>
  <si>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</si>
  <si>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</si>
  <si>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</si>
  <si>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</si>
  <si>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</si>
  <si>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</si>
  <si>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</si>
  <si>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</si>
  <si>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</si>
  <si>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</si>
  <si>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</si>
  <si>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</si>
  <si>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</si>
  <si>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</si>
  <si>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</si>
  <si>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</si>
  <si>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</si>
  <si>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</si>
  <si>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</si>
  <si>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</si>
  <si>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</si>
  <si>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</si>
  <si>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</si>
  <si>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</si>
  <si>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</si>
  <si>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</si>
  <si>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</si>
  <si>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</si>
  <si>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</si>
  <si>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</si>
  <si>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</si>
  <si>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</si>
  <si>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</si>
  <si>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</si>
  <si>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</si>
  <si>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</si>
  <si>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</si>
  <si>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</si>
  <si>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</si>
  <si>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</si>
  <si>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</si>
  <si>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</si>
  <si>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</si>
  <si>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</si>
  <si>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</si>
  <si>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</si>
  <si>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</si>
  <si>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</si>
  <si>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</si>
  <si>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</si>
  <si>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</si>
  <si>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</si>
  <si>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</si>
  <si>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</si>
  <si>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</si>
  <si>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</si>
  <si>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</si>
  <si>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</si>
  <si>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</si>
  <si>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</si>
  <si>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</si>
  <si>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</si>
  <si>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</si>
  <si>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</si>
  <si>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</si>
  <si>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</si>
  <si>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</si>
  <si>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</si>
  <si>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</si>
  <si>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</si>
  <si>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</si>
  <si>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</si>
  <si>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</si>
  <si>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</si>
  <si>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</si>
  <si>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</si>
  <si>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</si>
  <si>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</si>
  <si>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</si>
  <si>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</si>
  <si>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</si>
  <si>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</si>
  <si>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</si>
  <si>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</si>
  <si>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</si>
  <si>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</si>
  <si>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</si>
  <si>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</si>
  <si>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</si>
  <si>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</si>
  <si>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</si>
  <si>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</si>
  <si>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</si>
  <si>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</si>
  <si>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</si>
  <si>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</si>
  <si>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</si>
  <si>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</si>
  <si>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</si>
  <si>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</si>
  <si>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</si>
  <si>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</si>
  <si>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</si>
  <si>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</si>
  <si>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</si>
  <si>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</si>
  <si>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</si>
  <si>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</si>
  <si>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</si>
  <si>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</si>
  <si>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</si>
  <si>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</si>
  <si>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</si>
  <si>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</si>
  <si>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</si>
  <si>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</si>
  <si>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</si>
  <si>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</si>
  <si>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</si>
  <si>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</si>
  <si>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</si>
  <si>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</si>
  <si>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</si>
  <si>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</si>
  <si>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</si>
  <si>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</si>
  <si>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</si>
  <si>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</si>
  <si>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</si>
  <si>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</si>
  <si>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</si>
  <si>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</si>
  <si>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</si>
  <si>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</si>
  <si>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</si>
  <si>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</si>
  <si>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</si>
  <si>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</si>
  <si>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</si>
  <si>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</si>
  <si>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</si>
  <si>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</si>
  <si>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</si>
  <si>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</si>
  <si>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</si>
  <si>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</si>
  <si>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</si>
  <si>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</si>
  <si>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</si>
  <si>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</si>
  <si>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</si>
  <si>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</si>
  <si>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</si>
  <si>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</si>
  <si>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</si>
  <si>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</si>
  <si>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</si>
  <si>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</si>
  <si>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</si>
  <si>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</si>
  <si>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</si>
  <si>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</si>
  <si>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</si>
  <si>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</si>
  <si>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</si>
  <si>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</si>
  <si>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</si>
  <si>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</si>
  <si>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</si>
  <si>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</si>
  <si>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</si>
  <si>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</si>
  <si>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</si>
  <si>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</si>
  <si>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</si>
  <si>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</si>
  <si>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</si>
  <si>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</si>
  <si>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</si>
  <si>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</si>
  <si>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</si>
  <si>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</si>
  <si>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</si>
  <si>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</si>
  <si>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</si>
  <si>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</si>
  <si>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</si>
  <si>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</si>
  <si>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</si>
  <si>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</si>
  <si>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</si>
  <si>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</si>
  <si>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</si>
  <si>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</si>
  <si>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</si>
  <si>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</si>
  <si>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</si>
  <si>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</si>
  <si>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</si>
  <si>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</si>
  <si>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</si>
  <si>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</si>
  <si>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</si>
  <si>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</si>
  <si>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</si>
  <si>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</si>
  <si>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</si>
  <si>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</si>
  <si>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</si>
  <si>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</si>
  <si>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</si>
  <si>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</si>
  <si>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</si>
  <si>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</si>
  <si>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</si>
  <si>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</si>
  <si>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</si>
  <si>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</si>
  <si>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</si>
  <si>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</si>
  <si>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</si>
  <si>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</si>
  <si>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</si>
  <si>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</si>
  <si>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</si>
  <si>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</si>
  <si>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</si>
  <si>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</si>
  <si>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</si>
  <si>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</si>
  <si>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</si>
  <si>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</si>
  <si>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</si>
  <si>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</si>
  <si>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</si>
  <si>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</si>
  <si>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</si>
  <si>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</si>
  <si>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</si>
  <si>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</si>
  <si>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</si>
  <si>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</si>
  <si>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</si>
  <si>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</si>
  <si>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</si>
  <si>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</si>
  <si>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</si>
  <si>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</si>
  <si>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</si>
  <si>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</si>
  <si>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</si>
  <si>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</si>
  <si>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</si>
  <si>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</si>
  <si>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</si>
  <si>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</si>
  <si>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</si>
  <si>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</si>
  <si>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</si>
  <si>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</si>
  <si>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</si>
  <si>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</si>
  <si>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</si>
  <si>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</si>
  <si>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</si>
  <si>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</si>
  <si>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</si>
  <si>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</si>
  <si>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</si>
  <si>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</si>
  <si>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</si>
  <si>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</si>
  <si>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</si>
  <si>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</si>
  <si>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</si>
  <si>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</si>
  <si>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</si>
  <si>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</si>
  <si>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</si>
  <si>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</si>
  <si>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</si>
  <si>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</si>
  <si>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</si>
  <si>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</si>
  <si>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</si>
  <si>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</si>
  <si>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</si>
  <si>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</si>
  <si>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</si>
  <si>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</si>
  <si>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</si>
  <si>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</si>
  <si>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</si>
  <si>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</si>
  <si>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</si>
  <si>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</si>
  <si>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</si>
  <si>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</si>
  <si>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</si>
  <si>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</si>
  <si>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</si>
  <si>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</si>
  <si>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</si>
  <si>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</si>
  <si>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</si>
  <si>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</si>
  <si>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</si>
  <si>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</si>
  <si>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</si>
  <si>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</si>
  <si>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</si>
  <si>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</si>
  <si>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</si>
  <si>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</si>
  <si>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</si>
  <si>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</si>
  <si>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</si>
  <si>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</si>
  <si>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</si>
  <si>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</si>
  <si>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</si>
  <si>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</si>
  <si>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</si>
  <si>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</si>
  <si>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</si>
  <si>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</si>
  <si>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</si>
  <si>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</si>
  <si>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</si>
  <si>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</si>
  <si>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</si>
  <si>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</si>
  <si>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</si>
  <si>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</si>
  <si>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</si>
  <si>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</si>
  <si>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</si>
  <si>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</si>
  <si>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</si>
  <si>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</si>
  <si>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</si>
  <si>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</si>
  <si>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</si>
  <si>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</si>
  <si>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</si>
  <si>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</si>
  <si>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</si>
  <si>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</si>
  <si>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</si>
  <si>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</si>
  <si>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</si>
  <si>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</si>
  <si>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</si>
  <si>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</si>
  <si>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</si>
  <si>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</si>
  <si>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</si>
  <si>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</si>
  <si>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</si>
  <si>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</si>
  <si>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</si>
  <si>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</si>
  <si>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</si>
  <si>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</si>
  <si>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</si>
  <si>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</si>
  <si>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</si>
  <si>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</si>
  <si>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</si>
  <si>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</si>
  <si>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</si>
  <si>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</si>
  <si>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</si>
  <si>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</si>
  <si>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</si>
  <si>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</si>
  <si>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</si>
  <si>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</si>
  <si>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</si>
  <si>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</si>
  <si>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</si>
  <si>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</si>
  <si>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</si>
  <si>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</si>
  <si>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</si>
  <si>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</si>
  <si>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</si>
  <si>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</si>
  <si>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</si>
  <si>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</si>
  <si>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</si>
  <si>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</si>
  <si>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</si>
  <si>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</si>
  <si>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</si>
  <si>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</si>
  <si>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</si>
  <si>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</si>
  <si>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</si>
  <si>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</si>
  <si>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</si>
  <si>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</si>
  <si>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</si>
  <si>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</si>
  <si>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</si>
  <si>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</si>
  <si>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</si>
  <si>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</si>
  <si>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</si>
  <si>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</si>
  <si>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</si>
  <si>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</si>
  <si>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</si>
  <si>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</si>
  <si>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</si>
  <si>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</si>
  <si>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</si>
  <si>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</si>
  <si>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</si>
  <si>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</si>
  <si>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</si>
  <si>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</si>
  <si>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</si>
  <si>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</si>
  <si>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</si>
  <si>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</si>
  <si>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</si>
  <si>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</si>
  <si>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</si>
  <si>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</si>
  <si>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</si>
  <si>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</si>
  <si>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</si>
  <si>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</si>
  <si>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</si>
  <si>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</si>
  <si>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</si>
  <si>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</si>
  <si>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</si>
  <si>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</si>
  <si>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</si>
  <si>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</si>
  <si>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</si>
  <si>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</si>
  <si>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</si>
  <si>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</si>
  <si>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</si>
  <si>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</si>
  <si>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</si>
  <si>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</si>
  <si>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</si>
  <si>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</si>
  <si>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</si>
  <si>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</si>
  <si>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</si>
  <si>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</si>
  <si>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</si>
  <si>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</si>
  <si>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</si>
  <si>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</si>
  <si>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</si>
  <si>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</si>
  <si>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</si>
  <si>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</si>
  <si>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</si>
  <si>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</si>
  <si>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</si>
  <si>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</si>
  <si>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</si>
  <si>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</si>
  <si>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</si>
  <si>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</si>
  <si>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</si>
  <si>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</si>
  <si>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</si>
  <si>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</si>
  <si>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</si>
  <si>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</si>
  <si>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</si>
  <si>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</si>
  <si>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</si>
  <si>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</si>
  <si>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</si>
  <si>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</si>
  <si>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</si>
  <si>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</si>
  <si>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</si>
  <si>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</si>
  <si>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</si>
  <si>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</si>
  <si>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</si>
  <si>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</si>
  <si>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</si>
  <si>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</si>
  <si>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</si>
  <si>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</si>
  <si>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</si>
  <si>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</si>
  <si>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</si>
  <si>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</si>
  <si>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</si>
  <si>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</si>
  <si>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</si>
  <si>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</si>
  <si>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</si>
  <si>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</si>
  <si>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</si>
  <si>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</si>
  <si>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</si>
  <si>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</si>
  <si>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</si>
  <si>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</si>
  <si>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</si>
  <si>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</si>
  <si>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</si>
  <si>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</si>
  <si>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</si>
  <si>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</si>
  <si>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</si>
  <si>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</si>
  <si>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</si>
  <si>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</si>
  <si>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</si>
  <si>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</si>
  <si>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</si>
  <si>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</si>
  <si>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</si>
  <si>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</si>
  <si>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</si>
  <si>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</si>
  <si>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</si>
  <si>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</si>
  <si>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</si>
  <si>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</si>
  <si>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</si>
  <si>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</si>
  <si>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</si>
  <si>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</si>
  <si>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</si>
  <si>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</si>
  <si>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</si>
  <si>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</si>
  <si>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</si>
  <si>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</si>
  <si>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</si>
  <si>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</si>
  <si>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</si>
  <si>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</si>
  <si>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</si>
  <si>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</si>
  <si>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</si>
  <si>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</si>
  <si>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</si>
  <si>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</si>
  <si>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</si>
  <si>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</si>
  <si>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</si>
  <si>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</si>
  <si>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</si>
  <si>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</si>
  <si>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</si>
  <si>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</si>
  <si>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</si>
  <si>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</si>
  <si>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</si>
  <si>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</si>
  <si>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</si>
  <si>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</si>
  <si>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</si>
  <si>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</si>
  <si>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</si>
  <si>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</si>
  <si>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</si>
  <si>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</si>
  <si>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</si>
  <si>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</si>
  <si>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</si>
  <si>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</si>
  <si>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</si>
  <si>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</si>
  <si>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</si>
  <si>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</si>
  <si>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</si>
  <si>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</si>
  <si>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</si>
  <si>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</si>
  <si>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</si>
  <si>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</si>
  <si>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</si>
  <si>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</si>
  <si>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</si>
  <si>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</si>
  <si>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</si>
  <si>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</si>
  <si>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</si>
  <si>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</si>
  <si>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</si>
  <si>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</si>
  <si>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</si>
  <si>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</si>
  <si>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</si>
  <si>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</si>
  <si>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</si>
  <si>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</si>
  <si>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</si>
  <si>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</si>
  <si>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</si>
  <si>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</si>
  <si>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</si>
  <si>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</si>
  <si>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</si>
  <si>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</si>
  <si>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</si>
  <si>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</si>
  <si>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</si>
  <si>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</si>
  <si>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</si>
  <si>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</si>
  <si>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</si>
  <si>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</si>
  <si>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</si>
  <si>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</si>
  <si>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</si>
  <si>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</si>
  <si>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</si>
  <si>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</si>
  <si>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</si>
  <si>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</si>
  <si>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</si>
  <si>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</si>
  <si>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</si>
  <si>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</si>
  <si>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</si>
  <si>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</si>
  <si>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</si>
  <si>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</si>
  <si>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</si>
  <si>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</si>
  <si>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</si>
  <si>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</si>
  <si>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</si>
  <si>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</si>
  <si>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</si>
  <si>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</si>
  <si>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</si>
  <si>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</si>
  <si>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</si>
  <si>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</si>
  <si>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</si>
  <si>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</si>
  <si>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</si>
  <si>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</si>
  <si>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</si>
  <si>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</si>
  <si>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</si>
  <si>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</si>
  <si>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</si>
  <si>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</si>
  <si>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</si>
  <si>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</si>
  <si>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</si>
  <si>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</si>
  <si>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</si>
  <si>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</si>
  <si>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</si>
  <si>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</si>
  <si>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</si>
  <si>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</si>
  <si>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</si>
  <si>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</si>
  <si>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</si>
  <si>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</si>
  <si>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</si>
  <si>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</si>
  <si>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</si>
  <si>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</si>
  <si>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</si>
  <si>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</si>
  <si>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</si>
  <si>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</si>
  <si>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</si>
  <si>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</si>
  <si>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</si>
  <si>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</si>
  <si>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</si>
  <si>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</si>
  <si>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</si>
  <si>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</si>
  <si>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</si>
  <si>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</si>
  <si>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</si>
  <si>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</si>
  <si>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</si>
  <si>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</si>
  <si>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</si>
  <si>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</si>
  <si>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</si>
  <si>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</si>
  <si>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</si>
  <si>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</si>
  <si>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</si>
  <si>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</si>
  <si>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</si>
  <si>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</si>
  <si>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</si>
  <si>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</si>
  <si>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</si>
  <si>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</si>
  <si>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</si>
  <si>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</si>
  <si>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</si>
  <si>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</si>
  <si>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</si>
  <si>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</si>
  <si>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</si>
  <si>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</si>
  <si>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</si>
  <si>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</si>
  <si>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</si>
  <si>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</si>
  <si>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</si>
  <si>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</si>
  <si>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</si>
  <si>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</si>
  <si>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</si>
  <si>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</si>
  <si>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</si>
  <si>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</si>
  <si>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</si>
  <si>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</si>
  <si>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</si>
  <si>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</si>
  <si>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</si>
  <si>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</si>
  <si>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</si>
  <si>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</si>
  <si>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</si>
  <si>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</si>
  <si>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</si>
  <si>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</si>
  <si>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</si>
  <si>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</si>
  <si>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</si>
  <si>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</si>
  <si>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</si>
  <si>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</si>
  <si>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</si>
  <si>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</si>
  <si>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</si>
  <si>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</si>
  <si>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</si>
  <si>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</si>
  <si>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</si>
  <si>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</si>
  <si>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</si>
  <si>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</si>
  <si>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</si>
  <si>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</si>
  <si>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</si>
  <si>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</si>
  <si>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</si>
  <si>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</si>
  <si>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</si>
  <si>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</si>
  <si>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</si>
  <si>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</si>
  <si>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</si>
  <si>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</si>
  <si>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</si>
  <si>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</si>
  <si>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</si>
  <si>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</si>
  <si>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</si>
  <si>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</si>
  <si>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</si>
  <si>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</si>
  <si>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</si>
  <si>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</si>
  <si>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</si>
  <si>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</si>
  <si>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</si>
  <si>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</si>
  <si>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</si>
  <si>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</si>
  <si>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</si>
  <si>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</si>
  <si>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</si>
  <si>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</si>
  <si>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</si>
  <si>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</si>
  <si>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</si>
  <si>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</si>
  <si>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</si>
  <si>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</si>
  <si>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</si>
  <si>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</si>
  <si>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</si>
  <si>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</si>
  <si>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</si>
  <si>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</si>
  <si>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</si>
  <si>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</si>
  <si>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</si>
  <si>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</si>
  <si>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</si>
  <si>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</si>
  <si>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</si>
  <si>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</si>
  <si>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</si>
  <si>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</si>
  <si>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</si>
  <si>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</si>
  <si>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</si>
  <si>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</si>
  <si>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</si>
  <si>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</si>
  <si>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</si>
  <si>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</si>
  <si>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</si>
  <si>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</si>
  <si>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</si>
  <si>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</si>
  <si>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</si>
  <si>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</si>
  <si>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</si>
  <si>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</si>
  <si>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</si>
  <si>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</si>
  <si>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</si>
  <si>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</si>
  <si>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</si>
  <si>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</si>
  <si>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</si>
  <si>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</si>
  <si>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</si>
  <si>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</si>
  <si>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</si>
  <si>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</si>
  <si>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</si>
  <si>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</si>
  <si>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</si>
  <si>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</si>
  <si>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</si>
  <si>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</si>
  <si>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</si>
  <si>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</si>
  <si>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</si>
  <si>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</si>
  <si>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</si>
  <si>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</si>
  <si>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</si>
  <si>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</si>
  <si>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</si>
  <si>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</si>
  <si>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</si>
  <si>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</si>
  <si>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</si>
  <si>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</si>
  <si>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</si>
  <si>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</si>
  <si>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</si>
  <si>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</si>
  <si>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</si>
  <si>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</si>
  <si>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</si>
  <si>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</si>
  <si>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</si>
  <si>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</si>
  <si>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</si>
  <si>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</si>
  <si>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</si>
  <si>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</si>
  <si>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</si>
  <si>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</si>
  <si>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</si>
  <si>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</si>
  <si>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</si>
  <si>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</si>
  <si>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</si>
  <si>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</si>
  <si>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</si>
  <si>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</si>
  <si>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</si>
  <si>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</si>
  <si>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</si>
  <si>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</si>
  <si>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</si>
  <si>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</si>
  <si>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</si>
  <si>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</si>
  <si>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</si>
  <si>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</si>
  <si>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</si>
  <si>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</si>
  <si>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</si>
  <si>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</si>
  <si>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</si>
  <si>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</si>
  <si>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</si>
  <si>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</si>
  <si>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</si>
  <si>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</si>
  <si>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</si>
  <si>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</si>
  <si>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</si>
  <si>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</si>
  <si>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</si>
  <si>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</si>
  <si>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</si>
  <si>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</si>
  <si>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</si>
  <si>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</si>
  <si>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</si>
  <si>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</si>
  <si>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</si>
  <si>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</si>
  <si>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</si>
  <si>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</si>
  <si>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</si>
  <si>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</si>
  <si>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</si>
  <si>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</si>
  <si>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</si>
  <si>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</si>
  <si>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</si>
  <si>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</si>
  <si>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</si>
  <si>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</si>
  <si>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</si>
  <si>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</si>
  <si>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</si>
  <si>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</si>
  <si>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</si>
  <si>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</si>
  <si>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</si>
  <si>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</si>
  <si>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</si>
  <si>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</si>
  <si>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</si>
  <si>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</si>
  <si>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</si>
  <si>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</si>
  <si>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</si>
  <si>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</si>
  <si>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</si>
  <si>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</si>
  <si>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</si>
  <si>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</si>
  <si>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</si>
  <si>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</si>
  <si>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</si>
  <si>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</si>
  <si>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</si>
  <si>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</si>
  <si>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</si>
  <si>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</si>
  <si>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</si>
  <si>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</si>
  <si>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</si>
  <si>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</si>
  <si>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</si>
  <si>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</si>
  <si>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</si>
  <si>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</si>
  <si>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</si>
  <si>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</si>
  <si>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</si>
  <si>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</si>
  <si>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</si>
  <si>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</si>
  <si>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</si>
  <si>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</si>
  <si>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</si>
  <si>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</si>
  <si>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</si>
  <si>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</si>
  <si>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</si>
  <si>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</si>
  <si>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</si>
  <si>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</si>
  <si>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</si>
  <si>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</si>
  <si>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</si>
  <si>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</si>
  <si>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</si>
  <si>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</si>
  <si>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</si>
  <si>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</si>
  <si>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</si>
  <si>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</si>
  <si>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</si>
  <si>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</si>
  <si>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</si>
  <si>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</si>
  <si>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</si>
  <si>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</si>
  <si>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</si>
  <si>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</si>
  <si>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</si>
  <si>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</si>
  <si>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</si>
  <si>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</si>
  <si>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</si>
  <si>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</si>
  <si>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</si>
  <si>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</si>
  <si>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</si>
  <si>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</si>
  <si>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</si>
  <si>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</si>
  <si>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</si>
  <si>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</si>
  <si>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</si>
  <si>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</si>
  <si>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</si>
  <si>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</si>
  <si>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</si>
  <si>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</si>
  <si>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</si>
  <si>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</si>
  <si>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</si>
  <si>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</si>
  <si>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</si>
  <si>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</si>
  <si>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</si>
  <si>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</si>
  <si>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</si>
  <si>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</si>
  <si>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</si>
  <si>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</si>
  <si>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</si>
  <si>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</si>
  <si>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</si>
  <si>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</si>
  <si>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</si>
  <si>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</si>
  <si>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</si>
  <si>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</si>
  <si>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</si>
  <si>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</si>
  <si>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</si>
  <si>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</si>
  <si>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</si>
  <si>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</si>
  <si>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</si>
  <si>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</si>
  <si>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</si>
  <si>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</si>
  <si>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</si>
  <si>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</si>
  <si>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</si>
  <si>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</si>
  <si>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</si>
  <si>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</si>
  <si>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</si>
  <si>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</si>
  <si>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</si>
  <si>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</si>
  <si>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</si>
  <si>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</si>
  <si>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</si>
  <si>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</si>
  <si>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</si>
  <si>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</si>
  <si>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</si>
  <si>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</si>
  <si>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</si>
  <si>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</si>
  <si>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</si>
  <si>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</si>
  <si>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</si>
  <si>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</si>
  <si>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</si>
  <si>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</si>
  <si>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</si>
  <si>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</si>
  <si>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</si>
  <si>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</si>
  <si>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</si>
  <si>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</si>
  <si>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</si>
  <si>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</si>
  <si>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</si>
  <si>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</si>
  <si>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</si>
  <si>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</si>
  <si>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</si>
  <si>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</si>
  <si>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</si>
  <si>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</si>
  <si>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</si>
  <si>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</si>
  <si>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</si>
  <si>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</si>
  <si>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</si>
  <si>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</si>
  <si>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</si>
  <si>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</si>
  <si>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</si>
  <si>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</si>
  <si>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</si>
  <si>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</si>
  <si>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</si>
  <si>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</si>
  <si>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</si>
  <si>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</si>
  <si>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</si>
  <si>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</si>
  <si>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</si>
  <si>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</si>
  <si>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</si>
  <si>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</si>
  <si>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</si>
  <si>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</si>
  <si>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</si>
  <si>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</si>
  <si>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</si>
  <si>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</si>
  <si>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</si>
  <si>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</si>
  <si>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</si>
  <si>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</si>
  <si>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</si>
  <si>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</si>
  <si>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</si>
  <si>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</si>
  <si>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</si>
  <si>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</si>
  <si>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</si>
  <si>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</si>
  <si>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</si>
  <si>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</si>
  <si>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</si>
  <si>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</si>
  <si>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</si>
  <si>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</si>
  <si>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</si>
  <si>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</si>
  <si>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</si>
  <si>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</si>
  <si>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</si>
  <si>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</si>
  <si>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</si>
  <si>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</si>
  <si>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</si>
  <si>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</si>
  <si>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</si>
  <si>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</si>
  <si>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</si>
  <si>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</si>
  <si>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</si>
  <si>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</si>
  <si>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</si>
  <si>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</si>
  <si>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</si>
  <si>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</si>
  <si>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</si>
  <si>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</si>
  <si>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</si>
  <si>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</si>
  <si>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</si>
  <si>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</si>
  <si>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</si>
  <si>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</si>
  <si>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</si>
  <si>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</si>
  <si>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</si>
  <si>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</si>
  <si>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</si>
  <si>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</si>
  <si>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</si>
  <si>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</si>
  <si>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</si>
  <si>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</si>
  <si>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</si>
  <si>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</si>
  <si>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</si>
  <si>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</si>
  <si>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</si>
  <si>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</si>
  <si>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</si>
  <si>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</si>
  <si>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</si>
  <si>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</si>
  <si>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</si>
  <si>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</si>
  <si>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</si>
  <si>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</si>
  <si>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</si>
  <si>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</si>
  <si>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</si>
  <si>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</si>
  <si>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</si>
  <si>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</si>
  <si>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</si>
  <si>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</si>
  <si>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</si>
  <si>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</si>
  <si>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</si>
  <si>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</si>
  <si>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</si>
  <si>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</si>
  <si>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</si>
  <si>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</si>
  <si>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</si>
  <si>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</si>
  <si>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</si>
  <si>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</si>
  <si>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</si>
  <si>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</si>
  <si>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</si>
  <si>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</si>
  <si>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</si>
  <si>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</si>
  <si>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</si>
  <si>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</si>
  <si>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</si>
  <si>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</si>
  <si>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</si>
  <si>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</si>
  <si>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</si>
  <si>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</si>
  <si>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</si>
  <si>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</si>
  <si>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</si>
  <si>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</si>
  <si>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</si>
  <si>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</si>
  <si>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</si>
  <si>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</si>
  <si>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</si>
  <si>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</si>
  <si>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</si>
  <si>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</si>
  <si>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</si>
  <si>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</si>
  <si>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</si>
  <si>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</si>
  <si>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</si>
  <si>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</si>
  <si>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</si>
  <si>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</si>
  <si>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</si>
  <si>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</si>
  <si>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</si>
  <si>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</si>
  <si>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</si>
  <si>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</si>
  <si>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</si>
  <si>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</si>
  <si>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</si>
  <si>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</si>
  <si>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</si>
  <si>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</si>
  <si>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</si>
  <si>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</si>
  <si>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</si>
  <si>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</si>
  <si>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</si>
  <si>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</si>
  <si>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</si>
  <si>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</si>
  <si>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</si>
  <si>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</si>
  <si>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</si>
  <si>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</si>
  <si>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</si>
  <si>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</si>
  <si>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</si>
  <si>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</si>
  <si>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</si>
  <si>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</si>
  <si>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</si>
  <si>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</si>
  <si>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</si>
  <si>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</si>
  <si>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</si>
  <si>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</si>
  <si>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</si>
  <si>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</si>
  <si>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</si>
  <si>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</si>
  <si>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</si>
  <si>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</si>
  <si>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</si>
  <si>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</si>
  <si>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</si>
  <si>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</si>
  <si>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</si>
  <si>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</si>
  <si>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</si>
  <si>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</si>
  <si>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</si>
  <si>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</si>
  <si>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</si>
  <si>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</si>
  <si>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</si>
  <si>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</si>
  <si>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</si>
  <si>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</si>
  <si>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</si>
  <si>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</si>
  <si>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</si>
  <si>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</si>
  <si>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</si>
  <si>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</si>
  <si>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</si>
  <si>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</si>
  <si>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</si>
  <si>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</si>
  <si>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</si>
  <si>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</si>
  <si>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</si>
  <si>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</si>
  <si>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</si>
  <si>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</si>
  <si>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</si>
  <si>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</si>
  <si>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</si>
  <si>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</si>
  <si>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</si>
  <si>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</si>
  <si>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</si>
  <si>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</si>
  <si>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</si>
  <si>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</si>
  <si>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</si>
  <si>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</si>
  <si>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</si>
  <si>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</si>
  <si>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</si>
  <si>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</si>
  <si>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</si>
  <si>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</si>
  <si>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</si>
  <si>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</si>
  <si>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</si>
  <si>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</si>
  <si>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</si>
  <si>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</si>
  <si>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</si>
  <si>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</si>
  <si>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</si>
  <si>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</si>
  <si>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</si>
  <si>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</si>
  <si>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</si>
  <si>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</si>
  <si>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</si>
  <si>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</si>
  <si>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</si>
  <si>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</si>
  <si>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</si>
  <si>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</si>
  <si>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</si>
  <si>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</si>
  <si>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</si>
  <si>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</si>
  <si>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</si>
  <si>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</si>
  <si>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</si>
  <si>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</si>
  <si>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</si>
  <si>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</si>
  <si>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</si>
  <si>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</si>
  <si>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</si>
  <si>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</si>
  <si>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</si>
  <si>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</si>
  <si>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</si>
  <si>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</si>
  <si>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</si>
  <si>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</si>
  <si>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</si>
  <si>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</si>
  <si>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</si>
  <si>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</si>
  <si>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</si>
  <si>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</si>
  <si>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</si>
  <si>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</si>
  <si>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</si>
  <si>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</si>
  <si>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</si>
  <si>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</si>
  <si>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</si>
  <si>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</si>
  <si>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</si>
  <si>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</si>
  <si>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</si>
  <si>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</si>
  <si>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</si>
  <si>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</si>
  <si>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</si>
  <si>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</si>
  <si>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</si>
  <si>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</si>
  <si>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</si>
  <si>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</si>
  <si>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</si>
  <si>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</si>
  <si>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</si>
  <si>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</si>
  <si>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</si>
  <si>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</si>
  <si>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</si>
  <si>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</si>
  <si>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</si>
  <si>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</si>
  <si>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</si>
  <si>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</si>
  <si>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</si>
  <si>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</si>
  <si>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</si>
  <si>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</si>
  <si>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</si>
  <si>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</si>
  <si>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</si>
  <si>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</si>
  <si>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</si>
  <si>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</si>
  <si>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</si>
  <si>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</si>
  <si>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</si>
  <si>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</si>
  <si>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</si>
  <si>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</si>
  <si>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</si>
  <si>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</si>
  <si>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</si>
  <si>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</si>
  <si>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</si>
  <si>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</si>
  <si>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</si>
  <si>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</si>
  <si>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</si>
  <si>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</si>
  <si>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</si>
  <si>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</si>
  <si>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</si>
  <si>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</si>
  <si>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</si>
  <si>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</si>
  <si>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</si>
  <si>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</si>
  <si>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</si>
  <si>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</si>
  <si>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</si>
  <si>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</si>
  <si>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</si>
  <si>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</si>
  <si>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</si>
  <si>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</si>
  <si>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</si>
  <si>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</si>
  <si>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</si>
  <si>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</si>
  <si>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</si>
  <si>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</si>
  <si>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</si>
  <si>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</si>
  <si>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</si>
  <si>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</si>
  <si>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</si>
  <si>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</si>
  <si>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</si>
  <si>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</si>
  <si>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</si>
  <si>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</si>
  <si>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</si>
  <si>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</si>
  <si>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</si>
  <si>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</si>
  <si>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</si>
  <si>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</si>
  <si>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</si>
  <si>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</si>
  <si>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</si>
  <si>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</si>
  <si>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</si>
  <si>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</si>
  <si>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</si>
  <si>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</si>
  <si>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</si>
  <si>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</si>
  <si>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</si>
  <si>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</si>
  <si>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</si>
  <si>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</si>
  <si>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</si>
  <si>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</si>
  <si>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</si>
  <si>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</si>
  <si>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</si>
  <si>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</si>
  <si>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</si>
  <si>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</si>
  <si>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</si>
  <si>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</si>
  <si>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</si>
  <si>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</si>
  <si>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</si>
  <si>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</si>
  <si>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</si>
  <si>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</si>
  <si>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</si>
  <si>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</si>
  <si>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</si>
  <si>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</si>
  <si>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</si>
  <si>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</si>
  <si>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</si>
  <si>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</si>
  <si>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</si>
  <si>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</si>
  <si>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</si>
  <si>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</si>
  <si>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</si>
  <si>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</si>
  <si>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</si>
  <si>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</si>
  <si>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</si>
  <si>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</si>
  <si>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</si>
  <si>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</si>
  <si>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</si>
  <si>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</si>
  <si>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</si>
  <si>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</si>
  <si>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</si>
  <si>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</si>
  <si>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</si>
  <si>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</si>
  <si>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</si>
  <si>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</si>
  <si>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</si>
  <si>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</si>
  <si>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</si>
  <si>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</si>
  <si>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</si>
  <si>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</si>
  <si>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</si>
  <si>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</si>
  <si>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</si>
  <si>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</si>
  <si>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</si>
  <si>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</si>
  <si>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</si>
  <si>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</si>
  <si>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</si>
  <si>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</si>
  <si>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</si>
  <si>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</si>
  <si>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</si>
  <si>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</si>
  <si>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</si>
  <si>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</si>
  <si>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</si>
  <si>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</si>
  <si>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</si>
  <si>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</si>
  <si>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</si>
  <si>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</si>
  <si>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</si>
  <si>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</si>
  <si>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</si>
  <si>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</si>
  <si>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</si>
  <si>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</si>
  <si>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</si>
  <si>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</si>
  <si>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</si>
  <si>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</si>
  <si>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</si>
  <si>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</si>
  <si>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</si>
  <si>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</si>
  <si>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</si>
  <si>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</si>
  <si>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</si>
  <si>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</si>
  <si>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</si>
  <si>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</si>
  <si>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</si>
  <si>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</si>
  <si>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</si>
  <si>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</si>
  <si>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</si>
  <si>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</si>
  <si>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</si>
  <si>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</si>
  <si>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</si>
  <si>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</si>
  <si>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</si>
  <si>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</si>
  <si>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</si>
  <si>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</si>
  <si>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</si>
  <si>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</si>
  <si>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</si>
  <si>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</si>
  <si>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</si>
  <si>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</si>
  <si>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</si>
  <si>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</si>
  <si>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</si>
  <si>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</si>
  <si>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</si>
  <si>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</si>
  <si>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</si>
  <si>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</si>
  <si>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</si>
  <si>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</si>
  <si>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</si>
  <si>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</si>
  <si>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</si>
  <si>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</si>
  <si>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</si>
  <si>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</si>
  <si>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</si>
  <si>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</si>
  <si>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</si>
  <si>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</si>
  <si>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</si>
  <si>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</si>
  <si>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</si>
  <si>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</si>
  <si>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</si>
  <si>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</si>
  <si>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</si>
  <si>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</si>
  <si>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</si>
  <si>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</si>
  <si>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</si>
  <si>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</si>
  <si>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</si>
  <si>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</si>
  <si>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</si>
  <si>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</si>
  <si>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</si>
  <si>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</si>
  <si>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</si>
  <si>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</si>
  <si>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</si>
  <si>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</si>
  <si>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</si>
  <si>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</si>
  <si>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</si>
  <si>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</si>
  <si>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</si>
  <si>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</si>
  <si>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</si>
  <si>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</si>
  <si>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</si>
  <si>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</si>
  <si>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</si>
  <si>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</si>
  <si>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</si>
  <si>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</si>
  <si>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</si>
  <si>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</si>
  <si>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</si>
  <si>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</si>
  <si>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</si>
  <si>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</si>
  <si>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</si>
  <si>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</si>
  <si>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</si>
  <si>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</si>
  <si>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</si>
  <si>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</si>
  <si>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</si>
  <si>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</si>
  <si>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</si>
  <si>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</si>
  <si>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</si>
  <si>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</si>
  <si>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</si>
  <si>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</si>
  <si>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</si>
  <si>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</si>
  <si>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</si>
  <si>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</si>
  <si>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</si>
  <si>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</si>
  <si>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</si>
  <si>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</si>
  <si>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</si>
  <si>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</si>
  <si>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</si>
  <si>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</si>
  <si>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</si>
  <si>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</si>
  <si>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</si>
  <si>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</si>
  <si>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</si>
  <si>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</si>
  <si>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</si>
  <si>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</si>
  <si>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</si>
  <si>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</si>
  <si>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</si>
  <si>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</si>
  <si>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</si>
  <si>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</si>
  <si>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</si>
  <si>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</si>
  <si>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</si>
  <si>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</si>
  <si>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</si>
  <si>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</si>
  <si>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</si>
  <si>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</si>
  <si>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</si>
  <si>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</si>
  <si>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</si>
  <si>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</si>
  <si>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</si>
  <si>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</si>
  <si>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</si>
  <si>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</si>
  <si>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</si>
  <si>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</si>
  <si>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</si>
  <si>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</si>
  <si>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</si>
  <si>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</si>
  <si>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</si>
  <si>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</si>
  <si>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</si>
  <si>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</si>
  <si>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</si>
  <si>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</si>
  <si>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</si>
  <si>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</si>
  <si>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</si>
  <si>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</si>
  <si>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</si>
  <si>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</si>
  <si>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</si>
  <si>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</si>
  <si>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</si>
  <si>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</si>
  <si>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</si>
  <si>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</si>
  <si>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</si>
  <si>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</si>
  <si>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</si>
  <si>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</si>
  <si>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</si>
  <si>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</si>
  <si>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</si>
  <si>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</si>
  <si>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</si>
  <si>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</si>
  <si>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</si>
  <si>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</si>
  <si>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</si>
  <si>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</si>
  <si>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</si>
  <si>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</si>
  <si>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</si>
  <si>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</si>
  <si>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</si>
  <si>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</si>
  <si>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</si>
  <si>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</si>
  <si>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</si>
  <si>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</si>
  <si>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</si>
  <si>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</si>
  <si>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</si>
  <si>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</si>
  <si>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</si>
  <si>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</si>
  <si>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</si>
  <si>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</si>
  <si>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</si>
  <si>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</si>
  <si>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</si>
  <si>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</si>
  <si>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</si>
  <si>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</si>
  <si>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</si>
  <si>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</si>
  <si>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</si>
  <si>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</si>
  <si>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</si>
  <si>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</si>
  <si>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</si>
  <si>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</si>
  <si>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</si>
  <si>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</si>
  <si>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</si>
  <si>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</si>
  <si>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</si>
  <si>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</si>
  <si>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</si>
  <si>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</si>
  <si>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</si>
  <si>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</si>
  <si>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</si>
  <si>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</si>
  <si>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</si>
  <si>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</si>
  <si>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</si>
  <si>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</si>
  <si>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</si>
  <si>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</si>
  <si>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</si>
  <si>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</si>
  <si>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</si>
  <si>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</si>
  <si>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</si>
  <si>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</si>
  <si>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</si>
  <si>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</si>
  <si>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</si>
  <si>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</si>
  <si>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</si>
  <si>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</si>
  <si>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</si>
  <si>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</si>
  <si>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</si>
  <si>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</si>
  <si>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</si>
  <si>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</si>
  <si>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</si>
  <si>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</si>
  <si>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</si>
  <si>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</si>
  <si>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</si>
  <si>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</si>
  <si>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</si>
  <si>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</si>
  <si>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</si>
  <si>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</si>
  <si>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</si>
  <si>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</si>
  <si>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</si>
  <si>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</si>
  <si>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</si>
  <si>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</si>
  <si>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</si>
  <si>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</si>
  <si>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</si>
  <si>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</si>
  <si>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</si>
  <si>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</si>
  <si>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</si>
  <si>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</si>
  <si>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</si>
  <si>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</si>
  <si>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</si>
  <si>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</si>
  <si>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</si>
  <si>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</si>
  <si>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</si>
  <si>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</si>
  <si>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</si>
  <si>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</si>
  <si>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</si>
  <si>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</si>
  <si>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</si>
  <si>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</si>
  <si>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</si>
  <si>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</si>
  <si>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</si>
  <si>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</si>
  <si>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</si>
  <si>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</si>
  <si>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</si>
  <si>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</si>
  <si>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</si>
  <si>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</si>
  <si>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</si>
  <si>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</si>
  <si>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</si>
  <si>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</si>
  <si>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</si>
  <si>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</si>
  <si>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</si>
  <si>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</si>
  <si>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</si>
  <si>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</si>
  <si>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</si>
  <si>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</si>
  <si>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</si>
  <si>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</si>
  <si>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</si>
  <si>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</si>
  <si>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</si>
  <si>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</si>
  <si>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</si>
  <si>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</si>
  <si>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</si>
  <si>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</si>
  <si>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</si>
  <si>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</si>
  <si>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</si>
  <si>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</si>
  <si>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</si>
  <si>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</si>
  <si>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</si>
  <si>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</si>
  <si>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</si>
  <si>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</si>
  <si>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</si>
  <si>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</si>
  <si>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</si>
  <si>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</si>
  <si>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</si>
  <si>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</si>
  <si>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</si>
  <si>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</si>
  <si>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</si>
  <si>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</si>
  <si>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</si>
  <si>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</si>
  <si>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</si>
  <si>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</si>
  <si>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</si>
  <si>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</si>
  <si>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</si>
  <si>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</si>
  <si>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</si>
  <si>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</si>
  <si>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</si>
  <si>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</si>
  <si>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</si>
  <si>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</si>
  <si>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</si>
  <si>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</si>
  <si>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</si>
  <si>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</si>
  <si>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</si>
  <si>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</si>
  <si>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</si>
  <si>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</si>
  <si>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</si>
  <si>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</si>
  <si>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</si>
  <si>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</si>
  <si>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</si>
  <si>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</si>
  <si>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</si>
  <si>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</si>
  <si>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</si>
  <si>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</si>
  <si>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</si>
  <si>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</si>
  <si>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</si>
  <si>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</si>
  <si>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</si>
  <si>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</si>
  <si>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</si>
  <si>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</si>
  <si>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</si>
  <si>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</si>
  <si>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</si>
  <si>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</si>
  <si>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</si>
  <si>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</si>
  <si>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</si>
  <si>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</si>
  <si>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</si>
  <si>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</si>
  <si>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</si>
  <si>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</si>
  <si>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</si>
  <si>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</si>
  <si>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</si>
  <si>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</si>
  <si>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</si>
  <si>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</si>
  <si>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</si>
  <si>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</si>
  <si>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</si>
  <si>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</si>
  <si>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</si>
  <si>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</si>
  <si>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</si>
  <si>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</si>
  <si>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</si>
  <si>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</si>
  <si>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</si>
  <si>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</si>
  <si>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</si>
  <si>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</si>
  <si>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</si>
  <si>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</si>
  <si>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</si>
  <si>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</si>
  <si>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</si>
  <si>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</si>
  <si>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</si>
  <si>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</si>
  <si>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</si>
  <si>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</si>
  <si>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</si>
  <si>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</si>
  <si>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</si>
  <si>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</si>
  <si>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</si>
  <si>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</si>
  <si>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</si>
  <si>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</si>
  <si>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</si>
  <si>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</si>
  <si>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</si>
  <si>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</si>
  <si>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</si>
  <si>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</si>
  <si>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</si>
  <si>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</si>
  <si>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</si>
  <si>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</si>
  <si>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</si>
  <si>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</si>
  <si>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</si>
  <si>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</si>
  <si>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</si>
  <si>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</si>
  <si>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</si>
  <si>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</si>
  <si>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</si>
  <si>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</si>
  <si>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</si>
  <si>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</si>
  <si>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</si>
  <si>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</si>
  <si>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</si>
  <si>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</si>
  <si>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</si>
  <si>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</si>
  <si>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</si>
  <si>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</si>
  <si>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</si>
  <si>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</si>
  <si>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</si>
  <si>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</si>
  <si>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</si>
  <si>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</si>
  <si>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</si>
  <si>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</si>
  <si>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</si>
  <si>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</si>
  <si>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</si>
  <si>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</si>
  <si>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</si>
  <si>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</si>
  <si>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</si>
  <si>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</si>
  <si>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</si>
  <si>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</si>
  <si>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</si>
  <si>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</si>
  <si>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</si>
  <si>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</si>
  <si>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</si>
  <si>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</si>
  <si>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</si>
  <si>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</si>
  <si>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</si>
  <si>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</si>
  <si>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</si>
  <si>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</si>
  <si>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</si>
  <si>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</si>
  <si>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</si>
  <si>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</si>
  <si>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</si>
  <si>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</si>
  <si>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</si>
  <si>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</si>
  <si>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</si>
  <si>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</si>
  <si>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</si>
  <si>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</si>
  <si>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</si>
  <si>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</si>
  <si>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</si>
  <si>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</si>
  <si>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</si>
  <si>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</si>
  <si>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</si>
  <si>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</si>
  <si>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</si>
  <si>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</si>
  <si>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</si>
  <si>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</si>
  <si>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</si>
  <si>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</si>
  <si>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</si>
  <si>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</si>
  <si>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</si>
  <si>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</si>
  <si>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</si>
  <si>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</si>
  <si>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</si>
  <si>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</si>
  <si>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</si>
  <si>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</si>
  <si>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</si>
  <si>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</si>
  <si>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</si>
  <si>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</si>
  <si>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</si>
  <si>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</si>
  <si>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</si>
  <si>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</si>
  <si>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</si>
  <si>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</si>
  <si>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</si>
  <si>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</si>
  <si>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</si>
  <si>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</si>
  <si>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</si>
  <si>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</si>
  <si>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</si>
  <si>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</si>
  <si>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</si>
  <si>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</si>
  <si>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</si>
  <si>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</si>
  <si>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</si>
  <si>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</si>
  <si>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</si>
  <si>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</si>
  <si>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</si>
  <si>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</si>
  <si>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</si>
  <si>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</si>
  <si>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</si>
  <si>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</si>
  <si>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</si>
  <si>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</si>
  <si>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</si>
  <si>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</si>
  <si>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</si>
  <si>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</si>
  <si>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</si>
  <si>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</si>
  <si>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</si>
  <si>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</si>
  <si>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</si>
  <si>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</si>
  <si>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</si>
  <si>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</si>
  <si>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</si>
  <si>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</si>
  <si>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</si>
  <si>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</si>
  <si>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</si>
  <si>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</si>
  <si>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</si>
  <si>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</si>
  <si>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</si>
  <si>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</si>
  <si>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</si>
  <si>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</si>
  <si>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</si>
  <si>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</si>
  <si>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</si>
  <si>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</si>
  <si>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</si>
  <si>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</si>
  <si>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</si>
  <si>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</si>
  <si>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</si>
  <si>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</si>
  <si>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</si>
  <si>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</si>
  <si>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</si>
  <si>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</si>
  <si>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</si>
  <si>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</si>
  <si>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</si>
  <si>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</si>
  <si>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</si>
  <si>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</si>
  <si>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</si>
  <si>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</si>
  <si>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</si>
  <si>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</si>
  <si>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</si>
  <si>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</si>
  <si>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</si>
  <si>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</si>
  <si>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</si>
  <si>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</si>
  <si>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</si>
  <si>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</si>
  <si>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</si>
  <si>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</si>
  <si>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</si>
  <si>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</si>
  <si>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</si>
  <si>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</si>
  <si>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</si>
  <si>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</si>
  <si>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</si>
  <si>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</si>
  <si>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</si>
  <si>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</si>
  <si>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</si>
  <si>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</si>
  <si>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</si>
  <si>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</si>
  <si>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</si>
  <si>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</si>
  <si>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</si>
  <si>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</si>
  <si>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</si>
  <si>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</si>
  <si>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</si>
  <si>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</si>
  <si>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</si>
  <si>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</si>
  <si>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</si>
  <si>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</si>
  <si>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</si>
  <si>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</si>
  <si>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</si>
  <si>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</si>
  <si>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</si>
  <si>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</si>
  <si>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</si>
  <si>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</si>
  <si>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</si>
  <si>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</si>
  <si>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</si>
  <si>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</si>
  <si>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</si>
  <si>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</si>
  <si>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</si>
  <si>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</si>
  <si>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</si>
  <si>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</si>
  <si>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</si>
  <si>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</si>
  <si>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</si>
  <si>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</si>
  <si>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</si>
  <si>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</si>
  <si>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</si>
  <si>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</si>
  <si>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</si>
  <si>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</si>
  <si>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</si>
  <si>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</si>
  <si>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</si>
  <si>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</si>
  <si>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</si>
  <si>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</si>
  <si>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</si>
  <si>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</si>
  <si>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</si>
  <si>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</si>
  <si>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</si>
  <si>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</si>
  <si>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</si>
  <si>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</si>
  <si>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</si>
  <si>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</si>
  <si>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</si>
  <si>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</si>
  <si>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</si>
  <si>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</si>
  <si>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</si>
  <si>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</si>
  <si>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</si>
  <si>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</si>
  <si>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</si>
  <si>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</si>
  <si>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</si>
  <si>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</si>
  <si>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</si>
  <si>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</si>
  <si>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</si>
  <si>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</si>
  <si>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</si>
  <si>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</si>
  <si>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</si>
  <si>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</si>
  <si>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</si>
  <si>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</si>
  <si>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</si>
  <si>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</si>
  <si>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</si>
  <si>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</si>
  <si>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</si>
  <si>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</si>
  <si>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</si>
  <si>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</si>
  <si>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</si>
  <si>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</si>
  <si>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</si>
  <si>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</si>
  <si>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</si>
  <si>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</si>
  <si>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</si>
  <si>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</si>
  <si>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</si>
  <si>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</si>
  <si>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</si>
  <si>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</si>
  <si>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</si>
  <si>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</si>
  <si>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</si>
  <si>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</si>
  <si>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</si>
  <si>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</si>
  <si>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</si>
  <si>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</si>
  <si>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</si>
  <si>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</si>
  <si>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</si>
  <si>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</si>
  <si>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</si>
  <si>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</si>
  <si>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</si>
  <si>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</si>
  <si>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</si>
  <si>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</si>
  <si>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</si>
  <si>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</si>
  <si>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</si>
  <si>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</si>
  <si>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</si>
  <si>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</si>
  <si>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</si>
  <si>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</si>
  <si>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</si>
  <si>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</si>
  <si>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</si>
  <si>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</si>
  <si>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</si>
  <si>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</si>
  <si>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</si>
  <si>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</si>
  <si>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</si>
  <si>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</si>
  <si>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</si>
  <si>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</si>
  <si>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</si>
  <si>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</si>
  <si>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</si>
  <si>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</si>
  <si>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</si>
  <si>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</si>
  <si>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</si>
  <si>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</si>
  <si>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</si>
  <si>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</si>
  <si>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</si>
  <si>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</si>
  <si>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</si>
  <si>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</si>
  <si>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</si>
  <si>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</si>
  <si>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</si>
  <si>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</si>
  <si>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</si>
  <si>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</si>
  <si>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</si>
  <si>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</si>
  <si>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</si>
  <si>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</si>
  <si>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</si>
  <si>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</si>
  <si>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</si>
  <si>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</si>
  <si>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</si>
  <si>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</si>
  <si>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</si>
  <si>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</si>
  <si>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</si>
  <si>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</si>
  <si>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</si>
  <si>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</si>
  <si>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</si>
  <si>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</si>
  <si>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</si>
  <si>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</si>
  <si>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</si>
  <si>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</si>
  <si>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</si>
  <si>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</si>
  <si>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</si>
  <si>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</si>
  <si>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</si>
  <si>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</si>
  <si>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</si>
  <si>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</si>
  <si>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</si>
  <si>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</si>
  <si>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</si>
  <si>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</si>
  <si>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</si>
  <si>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</si>
  <si>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</si>
  <si>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</si>
  <si>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</si>
  <si>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</si>
  <si>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</si>
  <si>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</si>
  <si>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</si>
  <si>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</si>
  <si>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</si>
  <si>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</si>
  <si>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</si>
  <si>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</si>
  <si>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</si>
  <si>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</si>
  <si>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</si>
  <si>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</si>
  <si>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</si>
  <si>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</si>
  <si>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</si>
  <si>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</si>
  <si>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</si>
  <si>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</si>
  <si>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</si>
  <si>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</si>
  <si>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</si>
  <si>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</si>
  <si>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</si>
  <si>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</si>
  <si>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</si>
  <si>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</si>
  <si>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</si>
  <si>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</si>
  <si>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</si>
  <si>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</si>
  <si>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</si>
  <si>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</si>
  <si>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</si>
  <si>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</si>
  <si>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</si>
  <si>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</si>
  <si>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</si>
  <si>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</si>
  <si>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</si>
  <si>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</si>
  <si>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</si>
  <si>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</si>
  <si>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</si>
  <si>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</si>
  <si>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</si>
  <si>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</si>
  <si>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</si>
  <si>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</si>
  <si>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</si>
  <si>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</si>
  <si>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</si>
  <si>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</si>
  <si>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</si>
  <si>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</si>
  <si>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</si>
  <si>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</si>
  <si>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</si>
  <si>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</si>
  <si>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</si>
  <si>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</si>
  <si>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</si>
  <si>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</si>
  <si>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</si>
  <si>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</si>
  <si>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</si>
  <si>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</si>
  <si>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</si>
  <si>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</si>
  <si>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</si>
  <si>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</si>
  <si>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</si>
  <si>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</si>
  <si>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</si>
  <si>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</si>
  <si>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</si>
  <si>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</si>
  <si>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</si>
  <si>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</si>
  <si>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</si>
  <si>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</si>
  <si>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</si>
  <si>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</si>
  <si>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</si>
  <si>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</si>
  <si>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</si>
  <si>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</si>
  <si>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</si>
  <si>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</si>
  <si>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</si>
  <si>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</si>
  <si>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</si>
  <si>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</si>
  <si>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</si>
  <si>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</si>
  <si>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</si>
  <si>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</si>
  <si>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</si>
  <si>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</si>
  <si>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</si>
  <si>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</si>
  <si>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</si>
  <si>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</si>
  <si>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</si>
  <si>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</si>
  <si>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</si>
  <si>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</si>
  <si>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</si>
  <si>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</si>
  <si>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</si>
  <si>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</si>
  <si>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</si>
  <si>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</si>
  <si>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</si>
  <si>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</si>
  <si>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</si>
  <si>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</si>
  <si>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</si>
  <si>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</si>
  <si>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</si>
  <si>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</si>
  <si>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</si>
  <si>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</si>
  <si>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</si>
  <si>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</si>
  <si>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</si>
  <si>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</si>
  <si>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</si>
  <si>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</si>
  <si>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</si>
  <si>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</si>
  <si>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</si>
  <si>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</si>
  <si>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</si>
  <si>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</si>
  <si>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</si>
  <si>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</si>
  <si>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</si>
  <si>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</si>
  <si>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</si>
  <si>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</si>
  <si>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</si>
  <si>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</si>
  <si>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</si>
  <si>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</si>
  <si>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</si>
  <si>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</si>
  <si>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</si>
  <si>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</si>
  <si>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</si>
  <si>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</si>
  <si>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</si>
  <si>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</si>
  <si>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</si>
  <si>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</si>
  <si>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</si>
  <si>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</si>
  <si>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</si>
  <si>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</si>
  <si>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</si>
  <si>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</si>
  <si>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</si>
  <si>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</si>
  <si>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</si>
  <si>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</si>
  <si>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</si>
  <si>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</si>
  <si>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</si>
  <si>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</si>
  <si>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</si>
  <si>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</si>
  <si>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</si>
  <si>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</si>
  <si>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</si>
  <si>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</si>
  <si>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</si>
  <si>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</si>
  <si>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</si>
  <si>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</si>
  <si>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</si>
  <si>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</si>
  <si>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</si>
  <si>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</si>
  <si>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</si>
  <si>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</si>
  <si>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</si>
  <si>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</si>
  <si>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</si>
  <si>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</si>
  <si>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</si>
  <si>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</si>
  <si>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</si>
  <si>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</si>
  <si>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</si>
  <si>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</si>
  <si>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</si>
  <si>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</si>
  <si>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</si>
  <si>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</si>
  <si>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</si>
  <si>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</si>
  <si>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</si>
  <si>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</si>
  <si>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</si>
  <si>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</si>
  <si>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</si>
  <si>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</si>
  <si>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</si>
  <si>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</si>
  <si>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</si>
  <si>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</si>
  <si>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</si>
  <si>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</si>
  <si>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</si>
  <si>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</si>
  <si>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</si>
  <si>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</si>
  <si>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</si>
  <si>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</si>
  <si>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</si>
  <si>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</si>
  <si>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</si>
  <si>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</si>
  <si>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</si>
  <si>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</si>
  <si>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</si>
  <si>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</si>
  <si>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</si>
  <si>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</si>
  <si>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</si>
  <si>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</si>
  <si>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</si>
  <si>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</si>
  <si>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</si>
  <si>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</si>
  <si>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</si>
  <si>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</si>
  <si>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</si>
  <si>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</si>
  <si>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</si>
  <si>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</si>
  <si>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</si>
  <si>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</si>
  <si>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</si>
  <si>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</si>
  <si>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</si>
  <si>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</si>
  <si>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</si>
  <si>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</si>
  <si>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</si>
  <si>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</si>
  <si>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</si>
  <si>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</si>
  <si>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</si>
  <si>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</si>
  <si>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</si>
  <si>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</si>
  <si>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</si>
  <si>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</si>
  <si>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</si>
  <si>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</si>
  <si>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</si>
  <si>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</si>
  <si>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</si>
  <si>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</si>
  <si>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</si>
  <si>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</si>
  <si>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</si>
  <si>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</si>
  <si>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</si>
  <si>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</si>
  <si>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</si>
  <si>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</si>
  <si>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</si>
  <si>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</si>
  <si>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</si>
  <si>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</si>
  <si>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</si>
  <si>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</si>
  <si>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</si>
  <si>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</si>
  <si>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</si>
  <si>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</si>
  <si>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</si>
  <si>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</si>
  <si>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</si>
  <si>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</si>
  <si>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</si>
  <si>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</si>
  <si>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</si>
  <si>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</si>
  <si>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</si>
  <si>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</si>
  <si>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</si>
  <si>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</si>
  <si>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</si>
  <si>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</si>
  <si>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</si>
  <si>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</si>
  <si>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</si>
  <si>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</si>
  <si>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</si>
  <si>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</si>
  <si>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</si>
  <si>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</si>
  <si>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</si>
  <si>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</si>
  <si>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</si>
  <si>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</si>
  <si>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</si>
  <si>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</si>
  <si>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</si>
  <si>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</si>
  <si>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</si>
  <si>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</si>
  <si>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</si>
  <si>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</si>
  <si>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</si>
  <si>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</si>
  <si>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</si>
  <si>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</si>
  <si>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</si>
  <si>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</si>
  <si>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</si>
  <si>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</si>
  <si>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</si>
  <si>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</si>
  <si>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</si>
  <si>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</si>
  <si>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</si>
  <si>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</si>
  <si>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</si>
  <si>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</si>
  <si>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</si>
  <si>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</si>
  <si>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</si>
  <si>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</si>
  <si>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</si>
  <si>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</si>
  <si>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</si>
  <si>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</si>
  <si>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</si>
  <si>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</si>
  <si>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</si>
  <si>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</si>
  <si>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</si>
  <si>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</si>
  <si>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</si>
  <si>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</si>
  <si>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</si>
  <si>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</si>
  <si>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</si>
  <si>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</si>
  <si>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</si>
  <si>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</si>
  <si>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</si>
  <si>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</si>
  <si>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</si>
  <si>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</si>
  <si>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</si>
  <si>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</si>
  <si>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</si>
  <si>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</si>
  <si>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</si>
  <si>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</si>
  <si>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</si>
  <si>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</si>
  <si>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</si>
  <si>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</si>
  <si>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</si>
  <si>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</si>
  <si>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</si>
  <si>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</si>
  <si>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</si>
  <si>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</si>
  <si>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</si>
  <si>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</si>
  <si>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</si>
  <si>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</si>
  <si>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</si>
  <si>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</si>
  <si>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</si>
  <si>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</si>
  <si>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</si>
  <si>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</si>
  <si>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</si>
  <si>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</si>
  <si>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</si>
  <si>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</si>
  <si>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</si>
  <si>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</si>
  <si>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</si>
  <si>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</si>
  <si>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</si>
  <si>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</si>
  <si>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</si>
  <si>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</si>
  <si>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</si>
  <si>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</si>
  <si>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</si>
  <si>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</si>
  <si>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</si>
  <si>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</si>
  <si>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</si>
  <si>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</si>
  <si>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</si>
  <si>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</si>
  <si>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</si>
  <si>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</si>
  <si>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</si>
  <si>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</si>
  <si>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</si>
  <si>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</si>
  <si>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</si>
  <si>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</si>
  <si>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</si>
  <si>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</si>
  <si>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</si>
  <si>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</si>
  <si>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</si>
  <si>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</si>
  <si>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</si>
  <si>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</si>
  <si>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</si>
  <si>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</si>
  <si>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</si>
  <si>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</si>
  <si>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</si>
  <si>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</si>
  <si>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</si>
  <si>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</si>
  <si>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</si>
  <si>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</si>
  <si>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</si>
  <si>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</si>
  <si>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</si>
  <si>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</si>
  <si>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</si>
  <si>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</si>
  <si>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</si>
  <si>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</si>
  <si>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</si>
  <si>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</si>
  <si>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</si>
  <si>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</si>
  <si>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</si>
  <si>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</si>
  <si>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</si>
  <si>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</si>
  <si>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</si>
  <si>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</si>
  <si>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</si>
  <si>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</si>
  <si>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</si>
  <si>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</si>
  <si>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</si>
  <si>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</si>
  <si>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</si>
  <si>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</si>
  <si>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</si>
  <si>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</si>
  <si>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</si>
  <si>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</si>
  <si>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</si>
  <si>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</si>
  <si>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</si>
  <si>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</si>
  <si>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</si>
  <si>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</si>
  <si>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</si>
  <si>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</si>
  <si>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</si>
  <si>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</si>
  <si>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</si>
  <si>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</si>
  <si>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</si>
  <si>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</si>
  <si>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</si>
  <si>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</si>
  <si>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</si>
  <si>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</si>
  <si>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</si>
  <si>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</si>
  <si>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</si>
  <si>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</si>
  <si>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</si>
  <si>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</si>
  <si>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</si>
  <si>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</si>
  <si>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</si>
  <si>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</si>
  <si>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</si>
  <si>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</si>
  <si>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</si>
  <si>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</si>
  <si>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</si>
  <si>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</si>
  <si>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</si>
  <si>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</si>
  <si>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</si>
  <si>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</si>
  <si>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</si>
  <si>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</si>
  <si>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</si>
  <si>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</si>
  <si>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</si>
  <si>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</si>
  <si>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</si>
  <si>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</si>
  <si>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</si>
  <si>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</si>
  <si>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</si>
  <si>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</si>
  <si>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</si>
  <si>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</si>
  <si>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</si>
  <si>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</si>
  <si>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</si>
  <si>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</si>
  <si>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</si>
  <si>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</si>
  <si>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</si>
  <si>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</si>
  <si>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</si>
  <si>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</si>
  <si>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</si>
  <si>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</si>
  <si>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</si>
  <si>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</si>
  <si>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</si>
  <si>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</si>
  <si>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</si>
  <si>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</si>
  <si>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</si>
  <si>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</si>
  <si>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</si>
  <si>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</si>
  <si>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</si>
  <si>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</si>
  <si>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</si>
  <si>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</si>
  <si>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</si>
  <si>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</si>
  <si>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</si>
  <si>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</si>
  <si>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</si>
  <si>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</si>
  <si>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</si>
  <si>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</si>
  <si>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</si>
  <si>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</si>
  <si>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</si>
  <si>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</si>
  <si>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</si>
  <si>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</si>
  <si>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</si>
  <si>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</si>
  <si>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</si>
  <si>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</si>
  <si>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</si>
  <si>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</si>
  <si>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</si>
  <si>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</si>
  <si>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</si>
  <si>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</si>
  <si>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</si>
  <si>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</si>
  <si>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</si>
  <si>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</si>
  <si>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</si>
  <si>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</si>
  <si>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</si>
  <si>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</si>
  <si>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</si>
  <si>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</si>
  <si>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</si>
  <si>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</si>
  <si>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</si>
  <si>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</si>
  <si>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</si>
  <si>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</si>
  <si>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</si>
  <si>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</si>
  <si>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</si>
  <si>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</si>
  <si>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</si>
  <si>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</si>
  <si>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</si>
  <si>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</si>
  <si>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</si>
  <si>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</si>
  <si>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</si>
  <si>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</si>
  <si>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</si>
  <si>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</si>
  <si>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</si>
  <si>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</si>
  <si>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</si>
  <si>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</si>
  <si>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</si>
  <si>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</si>
  <si>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</si>
  <si>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</si>
  <si>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</si>
  <si>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</si>
  <si>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</si>
  <si>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</si>
  <si>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</si>
  <si>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</si>
  <si>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</si>
  <si>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</si>
  <si>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</si>
  <si>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</si>
  <si>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</si>
  <si>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</si>
  <si>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</si>
  <si>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</si>
  <si>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</si>
  <si>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</si>
  <si>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</si>
  <si>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</si>
  <si>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</si>
  <si>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</si>
  <si>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</si>
  <si>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</si>
  <si>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</si>
  <si>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</si>
  <si>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</si>
  <si>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</si>
  <si>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</si>
  <si>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</si>
  <si>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</si>
  <si>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</si>
  <si>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</si>
  <si>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</si>
  <si>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</si>
  <si>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</si>
  <si>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</si>
  <si>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</si>
  <si>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</si>
  <si>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</si>
  <si>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</si>
  <si>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</si>
  <si>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</si>
  <si>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</si>
  <si>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</si>
  <si>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</si>
  <si>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</si>
  <si>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</si>
  <si>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</si>
  <si>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</si>
  <si>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</si>
  <si>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</si>
  <si>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</si>
  <si>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</si>
  <si>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</si>
  <si>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</si>
  <si>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</si>
  <si>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</si>
  <si>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</si>
  <si>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</si>
  <si>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</si>
  <si>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</si>
  <si>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</si>
  <si>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</si>
  <si>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</si>
  <si>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</si>
  <si>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</si>
  <si>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</si>
  <si>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</si>
  <si>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</si>
  <si>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</si>
  <si>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</si>
  <si>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</si>
  <si>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</si>
  <si>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</si>
  <si>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</si>
  <si>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</si>
  <si>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</si>
  <si>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</si>
  <si>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</si>
  <si>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</si>
  <si>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</si>
  <si>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</si>
  <si>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</si>
  <si>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</si>
  <si>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</si>
  <si>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</si>
  <si>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</si>
  <si>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</si>
  <si>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</si>
  <si>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</si>
  <si>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</si>
  <si>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</si>
  <si>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</si>
  <si>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</si>
  <si>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</si>
  <si>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</si>
  <si>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</si>
  <si>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</si>
  <si>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</si>
  <si>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</si>
  <si>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</si>
  <si>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</si>
  <si>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</si>
  <si>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</si>
  <si>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</si>
  <si>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</si>
  <si>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</si>
  <si>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</si>
  <si>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</si>
  <si>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</si>
  <si>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</si>
  <si>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</si>
  <si>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</si>
  <si>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</si>
  <si>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</si>
  <si>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</si>
  <si>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</si>
  <si>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</si>
  <si>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</si>
  <si>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</si>
  <si>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</si>
  <si>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</si>
  <si>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</si>
  <si>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</si>
  <si>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</si>
  <si>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</si>
  <si>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</si>
  <si>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</si>
  <si>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</si>
  <si>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</si>
  <si>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</si>
  <si>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</si>
  <si>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</si>
  <si>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</si>
  <si>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</si>
  <si>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</si>
  <si>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</si>
  <si>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</si>
  <si>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</si>
  <si>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</si>
  <si>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</si>
  <si>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</si>
  <si>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</si>
  <si>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</si>
  <si>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</si>
  <si>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</si>
  <si>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</si>
  <si>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</si>
  <si>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</si>
  <si>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</si>
  <si>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</si>
  <si>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</si>
  <si>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</si>
  <si>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</si>
  <si>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</si>
  <si>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</si>
  <si>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</si>
  <si>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</si>
  <si>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</si>
  <si>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</si>
  <si>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</si>
  <si>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</si>
  <si>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</si>
  <si>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</si>
  <si>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</si>
  <si>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</si>
  <si>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</si>
  <si>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</si>
  <si>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</si>
  <si>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</si>
  <si>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</si>
  <si>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</si>
  <si>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</si>
  <si>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</si>
  <si>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</si>
  <si>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</si>
  <si>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</si>
  <si>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</si>
  <si>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</si>
  <si>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</si>
  <si>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</si>
  <si>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</si>
  <si>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</si>
  <si>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</si>
  <si>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</si>
  <si>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</si>
  <si>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</si>
  <si>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</si>
  <si>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</si>
  <si>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</si>
  <si>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</si>
  <si>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</si>
  <si>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</si>
  <si>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</si>
  <si>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</si>
  <si>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</si>
  <si>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</si>
  <si>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</si>
  <si>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</si>
  <si>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</si>
  <si>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</si>
  <si>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</si>
  <si>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</si>
  <si>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</si>
  <si>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</si>
  <si>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</si>
  <si>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</si>
  <si>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</si>
  <si>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</si>
  <si>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</si>
  <si>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</si>
  <si>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</si>
  <si>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</si>
  <si>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</si>
  <si>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</si>
  <si>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</si>
  <si>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</si>
  <si>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</si>
  <si>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</si>
  <si>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</si>
  <si>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</si>
  <si>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</si>
  <si>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</si>
  <si>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</si>
  <si>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</si>
  <si>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</si>
  <si>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</si>
  <si>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</si>
  <si>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</si>
  <si>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</si>
  <si>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</si>
  <si>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</si>
  <si>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</si>
  <si>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</si>
  <si>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</si>
  <si>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</si>
  <si>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</si>
  <si>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</si>
  <si>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</si>
  <si>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</si>
  <si>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</si>
  <si>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</si>
  <si>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</si>
  <si>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</si>
  <si>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</si>
  <si>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</si>
  <si>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</si>
  <si>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</si>
  <si>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</si>
  <si>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</si>
  <si>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</si>
  <si>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</si>
  <si>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</si>
  <si>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</si>
  <si>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</si>
  <si>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</si>
  <si>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</si>
  <si>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</si>
  <si>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</si>
  <si>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</si>
  <si>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</si>
  <si>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</si>
  <si>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</si>
  <si>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</si>
  <si>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</si>
  <si>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</si>
  <si>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</si>
  <si>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</si>
  <si>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</si>
  <si>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</si>
  <si>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</si>
  <si>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</si>
  <si>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</si>
  <si>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</si>
  <si>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</si>
  <si>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</si>
  <si>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</si>
  <si>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</si>
  <si>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</si>
  <si>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</si>
  <si>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</si>
  <si>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</si>
  <si>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</si>
  <si>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</si>
  <si>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</si>
  <si>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</si>
  <si>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</si>
  <si>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</si>
  <si>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</si>
  <si>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</si>
  <si>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</si>
  <si>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</si>
  <si>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</si>
  <si>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</si>
  <si>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</si>
  <si>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</si>
  <si>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</si>
  <si>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</si>
  <si>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</si>
  <si>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</si>
  <si>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</si>
  <si>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</si>
  <si>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</si>
  <si>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</si>
  <si>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</si>
  <si>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</si>
  <si>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</si>
  <si>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</si>
  <si>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</si>
  <si>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</si>
  <si>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</si>
  <si>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</si>
  <si>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</si>
  <si>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</si>
  <si>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</si>
  <si>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</si>
  <si>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</si>
  <si>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</si>
  <si>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</si>
  <si>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</si>
  <si>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</si>
  <si>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</si>
  <si>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</si>
  <si>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</si>
  <si>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</si>
  <si>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</si>
  <si>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</si>
  <si>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</si>
  <si>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</si>
  <si>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</si>
  <si>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</si>
  <si>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</si>
  <si>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</si>
  <si>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</si>
  <si>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</si>
  <si>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</si>
  <si>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</si>
  <si>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</si>
  <si>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</si>
  <si>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</si>
  <si>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</si>
  <si>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</si>
  <si>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</si>
  <si>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</si>
  <si>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</si>
  <si>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</si>
  <si>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</si>
  <si>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</si>
  <si>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</si>
  <si>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</si>
  <si>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</si>
  <si>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</si>
  <si>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</si>
  <si>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</si>
  <si>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</si>
  <si>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</si>
  <si>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</si>
  <si>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</si>
  <si>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</si>
  <si>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</si>
  <si>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</si>
  <si>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</si>
  <si>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</si>
  <si>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</si>
  <si>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</si>
  <si>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</si>
  <si>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</si>
  <si>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</si>
  <si>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</si>
  <si>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</si>
  <si>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</si>
  <si>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</si>
  <si>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</si>
  <si>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</si>
  <si>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</si>
  <si>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</si>
  <si>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</si>
  <si>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</si>
  <si>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</si>
  <si>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</si>
  <si>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</si>
  <si>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</si>
  <si>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</si>
  <si>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</si>
  <si>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</si>
  <si>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</si>
  <si>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</si>
  <si>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</si>
  <si>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</si>
  <si>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</si>
  <si>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</si>
  <si>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</si>
  <si>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</si>
  <si>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</si>
  <si>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</si>
  <si>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</si>
  <si>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</si>
  <si>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</si>
  <si>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</si>
  <si>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</si>
  <si>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</si>
  <si>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</si>
  <si>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</si>
  <si>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</si>
  <si>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</si>
  <si>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</si>
  <si>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</si>
  <si>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</si>
  <si>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</si>
  <si>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</si>
  <si>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</si>
  <si>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</si>
  <si>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</si>
  <si>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</si>
  <si>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</si>
  <si>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</si>
  <si>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</si>
  <si>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</si>
  <si>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</si>
  <si>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</si>
  <si>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</si>
  <si>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</si>
  <si>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</si>
  <si>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</si>
  <si>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</si>
  <si>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</si>
  <si>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</si>
  <si>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</si>
  <si>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</si>
  <si>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</si>
  <si>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</si>
  <si>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</si>
  <si>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</si>
  <si>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</si>
  <si>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</si>
  <si>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</si>
  <si>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</si>
  <si>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</si>
  <si>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</si>
  <si>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</si>
  <si>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</si>
  <si>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</si>
  <si>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</si>
  <si>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</si>
  <si>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</si>
  <si>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</si>
  <si>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</si>
  <si>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</si>
  <si>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</si>
  <si>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</si>
  <si>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</si>
  <si>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</si>
  <si>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</si>
  <si>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</si>
  <si>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</si>
  <si>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</si>
  <si>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</si>
  <si>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</si>
  <si>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</si>
  <si>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</si>
  <si>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</si>
  <si>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</si>
  <si>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</si>
  <si>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</si>
  <si>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</si>
  <si>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</si>
  <si>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</si>
  <si>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</si>
  <si>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</si>
  <si>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</si>
  <si>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</si>
  <si>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</si>
  <si>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</si>
  <si>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</si>
  <si>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</si>
  <si>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</si>
  <si>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</si>
  <si>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</si>
  <si>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</si>
  <si>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</si>
  <si>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</si>
  <si>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</si>
  <si>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</si>
  <si>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</si>
  <si>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</si>
  <si>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</si>
  <si>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</si>
  <si>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</si>
  <si>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</si>
  <si>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</si>
  <si>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</si>
  <si>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</si>
  <si>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</si>
  <si>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</si>
  <si>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</si>
  <si>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</si>
  <si>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</si>
  <si>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</si>
  <si>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</si>
  <si>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</si>
  <si>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</si>
  <si>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</si>
  <si>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</si>
  <si>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</si>
  <si>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</si>
  <si>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</si>
  <si>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</si>
  <si>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</si>
  <si>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</si>
  <si>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</si>
  <si>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</si>
  <si>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</si>
  <si>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</si>
  <si>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</si>
  <si>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</si>
  <si>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</si>
  <si>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</si>
  <si>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</si>
  <si>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</si>
  <si>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</si>
  <si>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</si>
  <si>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</si>
  <si>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</si>
  <si>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</si>
  <si>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</si>
  <si>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</si>
  <si>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</si>
  <si>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</si>
  <si>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</si>
  <si>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</si>
  <si>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</si>
  <si>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</si>
  <si>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</si>
  <si>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</si>
  <si>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</si>
  <si>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</si>
  <si>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</si>
  <si>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</si>
  <si>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</si>
  <si>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</si>
  <si>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</si>
  <si>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</si>
  <si>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</si>
  <si>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</si>
  <si>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</si>
  <si>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</si>
  <si>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</si>
  <si>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</si>
  <si>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</si>
  <si>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</si>
  <si>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</si>
  <si>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</si>
  <si>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</si>
  <si>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</si>
  <si>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</si>
  <si>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</si>
  <si>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</si>
  <si>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</si>
  <si>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</si>
  <si>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</si>
  <si>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</si>
  <si>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</si>
  <si>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</si>
  <si>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</si>
  <si>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</si>
  <si>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</si>
  <si>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</si>
  <si>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</si>
  <si>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</si>
  <si>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</si>
  <si>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</si>
  <si>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</si>
  <si>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</si>
  <si>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</si>
  <si>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</si>
  <si>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</si>
  <si>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</si>
  <si>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</si>
  <si>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</si>
  <si>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</si>
  <si>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</si>
  <si>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</si>
  <si>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</si>
  <si>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</si>
  <si>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</si>
  <si>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</si>
  <si>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</si>
  <si>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</si>
  <si>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</si>
  <si>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</si>
  <si>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</si>
  <si>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</si>
  <si>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</si>
  <si>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</si>
  <si>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</si>
  <si>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</si>
  <si>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</si>
  <si>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</si>
  <si>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</si>
  <si>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</si>
  <si>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</si>
  <si>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</si>
  <si>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</si>
  <si>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</si>
  <si>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</si>
  <si>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</si>
  <si>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</si>
  <si>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</si>
  <si>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</si>
  <si>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</si>
  <si>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</si>
  <si>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</si>
  <si>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</si>
  <si>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</si>
  <si>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</si>
  <si>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</si>
  <si>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</si>
  <si>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</si>
  <si>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</si>
  <si>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</si>
  <si>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</si>
  <si>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</si>
  <si>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</si>
  <si>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</si>
  <si>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</si>
  <si>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</si>
  <si>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</si>
  <si>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</si>
  <si>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</si>
  <si>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</si>
  <si>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</si>
  <si>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</si>
  <si>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</si>
  <si>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</si>
  <si>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</si>
  <si>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</si>
  <si>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</si>
  <si>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</si>
  <si>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</si>
  <si>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</si>
  <si>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</si>
  <si>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</si>
  <si>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</si>
  <si>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</si>
  <si>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</si>
  <si>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</si>
  <si>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</si>
  <si>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</si>
  <si>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</si>
  <si>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</si>
  <si>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</si>
  <si>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</si>
  <si>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</si>
  <si>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</si>
  <si>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</si>
  <si>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</si>
  <si>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</si>
  <si>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</si>
  <si>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</si>
  <si>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</si>
  <si>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</si>
  <si>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</si>
  <si>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</si>
  <si>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</si>
  <si>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</si>
  <si>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</si>
  <si>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</si>
  <si>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</si>
  <si>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</si>
  <si>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</si>
  <si>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</si>
  <si>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</si>
  <si>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</si>
  <si>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</si>
  <si>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</si>
  <si>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</si>
  <si>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</si>
  <si>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</si>
  <si>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</si>
  <si>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</si>
  <si>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</si>
  <si>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</si>
  <si>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</si>
  <si>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</si>
  <si>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</si>
  <si>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</si>
  <si>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</si>
  <si>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</si>
  <si>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</si>
  <si>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</si>
  <si>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</si>
  <si>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</si>
  <si>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</si>
  <si>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</si>
  <si>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</si>
  <si>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</si>
  <si>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</si>
  <si>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</si>
  <si>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</si>
  <si>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</si>
  <si>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</si>
  <si>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</si>
  <si>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</si>
  <si>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</si>
  <si>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</si>
  <si>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</si>
  <si>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</si>
  <si>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</si>
  <si>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</si>
  <si>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</si>
  <si>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</si>
  <si>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</si>
  <si>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</si>
  <si>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</si>
  <si>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</si>
  <si>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</si>
  <si>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</si>
  <si>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</si>
  <si>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</si>
  <si>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</si>
  <si>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</si>
  <si>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</si>
  <si>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</si>
  <si>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</si>
  <si>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</si>
  <si>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</si>
  <si>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</si>
  <si>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</si>
  <si>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</si>
  <si>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</si>
  <si>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</si>
  <si>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</si>
  <si>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</si>
  <si>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</si>
  <si>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</si>
  <si>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</si>
  <si>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</si>
  <si>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</si>
  <si>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</si>
  <si>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</si>
  <si>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</si>
  <si>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</si>
  <si>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</si>
  <si>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</si>
  <si>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</si>
  <si>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</si>
  <si>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</si>
  <si>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</si>
  <si>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</si>
  <si>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</si>
  <si>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</si>
  <si>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</si>
  <si>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</si>
  <si>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</si>
  <si>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</si>
  <si>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</si>
  <si>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</si>
  <si>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</si>
  <si>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</si>
  <si>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</si>
  <si>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</si>
  <si>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</si>
  <si>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</si>
  <si>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</si>
  <si>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</si>
  <si>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</si>
  <si>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</si>
  <si>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</si>
  <si>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</si>
  <si>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</si>
  <si>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</si>
  <si>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</si>
  <si>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</si>
  <si>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</si>
  <si>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</si>
  <si>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</si>
  <si>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</si>
  <si>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</si>
  <si>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</si>
  <si>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</si>
  <si>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</si>
  <si>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</si>
  <si>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</si>
  <si>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</si>
  <si>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</si>
  <si>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</si>
  <si>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</si>
  <si>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</si>
  <si>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</si>
  <si>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</si>
  <si>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</si>
  <si>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</si>
  <si>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</si>
  <si>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</si>
  <si>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</si>
  <si>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</si>
  <si>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</si>
  <si>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</si>
  <si>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</si>
  <si>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</si>
  <si>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</si>
  <si>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</si>
  <si>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</si>
  <si>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</si>
  <si>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</si>
  <si>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</si>
  <si>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</si>
  <si>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</si>
  <si>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</si>
  <si>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</si>
  <si>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</si>
  <si>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</si>
  <si>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</si>
  <si>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</si>
  <si>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</si>
  <si>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</si>
  <si>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</si>
  <si>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</si>
  <si>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</si>
  <si>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</si>
  <si>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</si>
  <si>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</si>
  <si>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</si>
  <si>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</si>
  <si>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</si>
  <si>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</si>
  <si>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</si>
  <si>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</si>
  <si>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</si>
  <si>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</si>
  <si>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</si>
  <si>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</si>
  <si>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</si>
  <si>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</si>
  <si>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</si>
  <si>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</si>
  <si>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</si>
  <si>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</si>
  <si>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</si>
  <si>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</si>
  <si>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</si>
  <si>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</si>
  <si>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</si>
  <si>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</si>
  <si>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</si>
  <si>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</si>
  <si>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</si>
  <si>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</si>
  <si>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</si>
  <si>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</si>
  <si>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</si>
  <si>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</si>
  <si>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</si>
  <si>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</si>
  <si>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</si>
  <si>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</si>
  <si>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</si>
  <si>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</si>
  <si>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</si>
  <si>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</si>
  <si>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</si>
  <si>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</si>
  <si>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</si>
  <si>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</si>
  <si>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</si>
  <si>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</si>
  <si>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</si>
  <si>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</si>
  <si>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</si>
  <si>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</si>
  <si>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</si>
  <si>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</si>
  <si>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</si>
  <si>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</si>
  <si>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</si>
  <si>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</si>
  <si>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</si>
  <si>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</si>
  <si>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</si>
  <si>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</si>
  <si>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</si>
  <si>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</si>
  <si>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</si>
  <si>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</si>
  <si>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</si>
  <si>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</si>
  <si>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</si>
  <si>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</si>
  <si>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</si>
  <si>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</si>
  <si>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</si>
  <si>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</si>
  <si>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</si>
  <si>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</si>
  <si>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</si>
  <si>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</si>
  <si>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</si>
  <si>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</si>
  <si>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</si>
  <si>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</si>
  <si>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</si>
  <si>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</si>
  <si>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</si>
  <si>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</si>
  <si>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</si>
  <si>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</si>
  <si>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</si>
  <si>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</si>
  <si>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</si>
  <si>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</si>
  <si>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</si>
  <si>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</si>
  <si>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</si>
  <si>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</si>
  <si>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</si>
  <si>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</si>
  <si>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</si>
  <si>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</si>
  <si>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</si>
  <si>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</si>
  <si>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</si>
  <si>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</si>
  <si>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</si>
  <si>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</si>
  <si>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</si>
  <si>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</si>
  <si>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</si>
  <si>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</si>
  <si>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</si>
  <si>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</si>
  <si>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</si>
  <si>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</si>
  <si>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</si>
  <si>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</si>
  <si>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</si>
  <si>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</si>
  <si>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</si>
  <si>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</si>
  <si>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</si>
  <si>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</si>
  <si>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</si>
  <si>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</si>
  <si>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</si>
  <si>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</si>
  <si>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</si>
  <si>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</si>
  <si>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</si>
  <si>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</si>
  <si>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</si>
  <si>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</si>
  <si>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</si>
  <si>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</si>
  <si>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</si>
  <si>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</si>
  <si>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</si>
  <si>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</si>
  <si>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</si>
  <si>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</si>
  <si>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</si>
  <si>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</si>
  <si>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</si>
  <si>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</si>
  <si>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</si>
  <si>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</si>
  <si>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</si>
  <si>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</si>
  <si>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</si>
  <si>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</si>
  <si>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</si>
  <si>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</si>
  <si>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</si>
  <si>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</si>
  <si>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</si>
  <si>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</si>
  <si>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</si>
  <si>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</si>
  <si>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</si>
  <si>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</si>
  <si>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</si>
  <si>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</si>
  <si>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</si>
  <si>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</si>
  <si>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</si>
  <si>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</si>
  <si>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</si>
  <si>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</si>
  <si>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</si>
  <si>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</si>
  <si>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</si>
  <si>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</si>
  <si>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</si>
  <si>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</si>
  <si>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</si>
  <si>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</si>
  <si>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</si>
  <si>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</si>
  <si>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</si>
  <si>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</si>
  <si>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</si>
  <si>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</si>
  <si>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</si>
  <si>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</si>
  <si>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</si>
  <si>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</si>
  <si>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</si>
  <si>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</si>
  <si>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</si>
  <si>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</si>
  <si>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</si>
  <si>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</si>
  <si>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</si>
  <si>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</si>
  <si>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</si>
  <si>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</si>
  <si>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</si>
  <si>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</si>
  <si>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</si>
  <si>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</si>
  <si>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</si>
  <si>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</si>
  <si>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</si>
  <si>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</si>
  <si>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</si>
  <si>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</si>
  <si>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</si>
  <si>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</si>
  <si>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</si>
  <si>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</si>
  <si>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</si>
  <si>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</si>
  <si>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</si>
  <si>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</si>
  <si>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</si>
  <si>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</si>
  <si>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</si>
  <si>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</si>
  <si>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</si>
  <si>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</si>
  <si>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</si>
  <si>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</si>
  <si>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</si>
  <si>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</si>
  <si>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</si>
  <si>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</si>
  <si>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</si>
  <si>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</si>
  <si>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</si>
  <si>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</si>
  <si>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</si>
  <si>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</si>
  <si>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</si>
  <si>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</si>
  <si>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</si>
  <si>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</si>
  <si>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</si>
  <si>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</si>
  <si>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</si>
  <si>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</si>
  <si>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</si>
  <si>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</si>
  <si>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</si>
  <si>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</si>
  <si>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</si>
  <si>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</si>
  <si>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</si>
  <si>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</si>
  <si>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</si>
  <si>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</si>
  <si>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</si>
  <si>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</si>
  <si>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</si>
  <si>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</si>
  <si>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</si>
  <si>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</si>
  <si>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</si>
  <si>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</si>
  <si>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</si>
  <si>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</si>
  <si>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</si>
  <si>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</si>
  <si>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</si>
  <si>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</si>
  <si>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</si>
  <si>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</si>
  <si>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</si>
  <si>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</si>
  <si>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</si>
  <si>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</si>
  <si>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</si>
  <si>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</si>
  <si>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</si>
  <si>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</si>
  <si>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</si>
  <si>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</si>
  <si>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</si>
  <si>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</si>
  <si>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</si>
  <si>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</si>
  <si>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</si>
  <si>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</si>
  <si>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</si>
  <si>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</si>
  <si>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</si>
  <si>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</si>
  <si>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</si>
  <si>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</si>
  <si>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</si>
  <si>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</si>
  <si>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</si>
  <si>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</si>
  <si>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</si>
  <si>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</si>
  <si>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</si>
  <si>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</si>
  <si>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</si>
  <si>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</si>
  <si>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</si>
  <si>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</si>
  <si>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</si>
  <si>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</si>
  <si>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</si>
  <si>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</si>
  <si>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</si>
  <si>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</si>
  <si>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</si>
  <si>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</si>
  <si>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</si>
  <si>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</si>
  <si>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</si>
  <si>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</si>
  <si>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</si>
  <si>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</si>
  <si>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</si>
  <si>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</si>
  <si>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</si>
  <si>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</si>
  <si>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</si>
  <si>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</si>
  <si>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</si>
  <si>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</si>
  <si>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</si>
  <si>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</si>
  <si>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</si>
  <si>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</si>
  <si>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</si>
  <si>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</si>
  <si>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</si>
  <si>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</si>
  <si>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</si>
  <si>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</si>
  <si>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</si>
  <si>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</si>
  <si>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</si>
  <si>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</si>
  <si>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</si>
  <si>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</si>
  <si>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</si>
  <si>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</si>
  <si>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</si>
  <si>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</si>
  <si>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</si>
  <si>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</si>
  <si>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</si>
  <si>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</si>
  <si>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</si>
  <si>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</si>
  <si>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</si>
  <si>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</si>
  <si>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</si>
  <si>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</si>
  <si>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</si>
  <si>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</si>
  <si>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</si>
  <si>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</si>
  <si>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</si>
  <si>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</si>
  <si>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</si>
  <si>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</si>
  <si>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</si>
  <si>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</si>
  <si>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</si>
  <si>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</si>
  <si>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</si>
  <si>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</si>
  <si>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</si>
  <si>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</si>
  <si>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</si>
  <si>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</si>
  <si>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</si>
  <si>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</si>
  <si>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</si>
  <si>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</si>
  <si>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</si>
  <si>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</si>
  <si>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</si>
  <si>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</si>
  <si>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</si>
  <si>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</si>
  <si>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</si>
  <si>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</si>
  <si>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</si>
  <si>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</si>
  <si>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</si>
  <si>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</si>
  <si>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</si>
  <si>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</si>
  <si>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</si>
  <si>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</si>
  <si>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</si>
  <si>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</si>
  <si>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</si>
  <si>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</si>
  <si>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</si>
  <si>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</si>
  <si>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</si>
  <si>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</si>
  <si>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</si>
  <si>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</si>
  <si>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</si>
  <si>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</si>
  <si>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</si>
  <si>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</si>
  <si>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</si>
  <si>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</si>
  <si>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</si>
  <si>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</si>
  <si>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</si>
  <si>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</si>
  <si>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</si>
  <si>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</si>
  <si>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</si>
  <si>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</si>
  <si>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</si>
  <si>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</si>
  <si>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</si>
  <si>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</si>
  <si>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</si>
  <si>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</si>
  <si>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</si>
  <si>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</si>
  <si>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</si>
  <si>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</si>
  <si>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</si>
  <si>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</si>
  <si>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</si>
  <si>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</si>
  <si>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</si>
  <si>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</si>
  <si>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</si>
  <si>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</si>
  <si>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</si>
  <si>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</si>
  <si>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</si>
  <si>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</si>
  <si>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</si>
  <si>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</si>
  <si>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</si>
  <si>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</si>
  <si>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</si>
  <si>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</si>
  <si>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</si>
  <si>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</si>
  <si>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</si>
  <si>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</si>
  <si>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</si>
  <si>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</si>
  <si>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</si>
  <si>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</si>
  <si>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</si>
  <si>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</si>
  <si>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</si>
  <si>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</si>
  <si>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</si>
  <si>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</si>
  <si>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</si>
  <si>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</si>
  <si>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</si>
  <si>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</si>
  <si>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</si>
  <si>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</si>
  <si>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</si>
  <si>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</si>
  <si>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</si>
  <si>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</si>
  <si>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</si>
  <si>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</si>
  <si>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</si>
  <si>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</si>
  <si>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</si>
  <si>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</si>
  <si>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</si>
  <si>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</si>
  <si>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</si>
  <si>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</si>
  <si>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</si>
  <si>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</si>
  <si>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</si>
  <si>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</si>
  <si>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</si>
  <si>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</si>
  <si>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</si>
  <si>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</si>
  <si>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</si>
  <si>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</si>
  <si>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</si>
  <si>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</si>
  <si>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</si>
  <si>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</si>
  <si>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</si>
  <si>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</si>
  <si>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</si>
  <si>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</si>
  <si>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</si>
  <si>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</si>
  <si>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</si>
  <si>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</si>
  <si>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</si>
  <si>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</si>
  <si>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</si>
  <si>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</si>
  <si>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</si>
  <si>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</si>
  <si>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</si>
  <si>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</si>
  <si>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</si>
  <si>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</si>
  <si>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</si>
  <si>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</si>
  <si>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</si>
  <si>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</si>
  <si>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</si>
  <si>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</si>
  <si>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</si>
  <si>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</si>
  <si>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</si>
  <si>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</si>
  <si>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</si>
  <si>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</si>
  <si>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</si>
  <si>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</si>
  <si>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</si>
  <si>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</si>
  <si>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</si>
  <si>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</si>
  <si>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</si>
  <si>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</si>
  <si>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</si>
  <si>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</si>
  <si>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</si>
  <si>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</si>
  <si>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</si>
  <si>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</si>
  <si>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</si>
  <si>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</si>
  <si>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</si>
  <si>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</si>
  <si>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</si>
  <si>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</si>
  <si>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</si>
  <si>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</si>
  <si>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</si>
  <si>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</si>
  <si>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</si>
  <si>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</si>
  <si>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</si>
  <si>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</si>
  <si>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</si>
  <si>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</si>
  <si>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</si>
  <si>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</si>
  <si>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</si>
  <si>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</si>
  <si>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</si>
  <si>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</si>
  <si>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</si>
  <si>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</si>
  <si>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</si>
  <si>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</si>
  <si>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</si>
  <si>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</si>
  <si>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</si>
  <si>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</si>
  <si>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</si>
  <si>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</si>
  <si>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</si>
  <si>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</si>
  <si>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</si>
  <si>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</si>
  <si>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</si>
  <si>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</si>
  <si>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</si>
  <si>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</si>
  <si>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</si>
  <si>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</si>
  <si>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</si>
  <si>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</si>
  <si>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</si>
  <si>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</si>
  <si>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</si>
  <si>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</si>
  <si>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</si>
  <si>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</si>
  <si>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</si>
  <si>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</si>
  <si>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</si>
  <si>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</si>
  <si>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</si>
  <si>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</si>
  <si>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</si>
  <si>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</si>
  <si>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</si>
  <si>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</si>
  <si>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</si>
  <si>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</si>
  <si>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</si>
  <si>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</si>
  <si>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</si>
  <si>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</si>
  <si>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</si>
  <si>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</si>
  <si>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</si>
  <si>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</si>
  <si>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</si>
  <si>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</si>
  <si>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</si>
  <si>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</si>
  <si>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</si>
  <si>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</si>
  <si>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</si>
  <si>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</si>
  <si>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</si>
  <si>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</si>
  <si>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</si>
  <si>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</si>
  <si>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</si>
  <si>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</si>
  <si>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</si>
  <si>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</si>
  <si>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</si>
  <si>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</si>
  <si>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</si>
  <si>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</si>
  <si>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</si>
  <si>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</si>
  <si>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</si>
  <si>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</si>
  <si>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</si>
  <si>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</si>
  <si>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</si>
  <si>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</si>
  <si>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</si>
  <si>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</si>
  <si>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</si>
  <si>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</si>
  <si>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</si>
  <si>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</si>
  <si>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</si>
  <si>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</si>
  <si>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</si>
  <si>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</si>
  <si>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</si>
  <si>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</si>
  <si>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</si>
  <si>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</si>
  <si>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</si>
  <si>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</si>
  <si>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</si>
  <si>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</si>
  <si>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</si>
  <si>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</si>
  <si>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</si>
  <si>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</si>
  <si>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</si>
  <si>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</si>
  <si>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</si>
  <si>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</si>
  <si>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</si>
  <si>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</si>
  <si>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</si>
  <si>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</si>
  <si>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</si>
  <si>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</si>
  <si>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</si>
  <si>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</si>
  <si>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</si>
  <si>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</si>
  <si>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</si>
  <si>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</si>
  <si>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</si>
  <si>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</si>
  <si>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</si>
  <si>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</si>
  <si>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</si>
  <si>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</si>
  <si>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</si>
  <si>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</si>
  <si>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</si>
  <si>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</si>
  <si>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</si>
  <si>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</si>
  <si>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</si>
  <si>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</si>
  <si>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</si>
  <si>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</si>
  <si>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</si>
  <si>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</si>
  <si>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</si>
  <si>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</si>
  <si>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</si>
  <si>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</si>
  <si>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</si>
  <si>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</si>
  <si>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</si>
  <si>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</si>
  <si>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</si>
  <si>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</si>
  <si>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</si>
  <si>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</si>
  <si>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</si>
  <si>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</si>
  <si>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</si>
  <si>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</si>
  <si>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</si>
  <si>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</si>
  <si>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</si>
  <si>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</si>
  <si>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</si>
  <si>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</si>
  <si>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</si>
  <si>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</si>
  <si>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</si>
  <si>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</si>
  <si>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</si>
  <si>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</si>
  <si>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</si>
  <si>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</si>
  <si>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</si>
  <si>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</si>
  <si>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</si>
  <si>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</si>
  <si>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</si>
  <si>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</si>
  <si>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</si>
  <si>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</si>
  <si>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</si>
  <si>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</si>
  <si>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</si>
  <si>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</si>
  <si>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</si>
  <si>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</si>
  <si>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</si>
  <si>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</si>
  <si>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</si>
  <si>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</si>
  <si>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</si>
  <si>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</si>
  <si>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</si>
  <si>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</si>
  <si>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</si>
  <si>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</si>
  <si>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</si>
  <si>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</si>
  <si>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</si>
  <si>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</si>
  <si>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</si>
  <si>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</si>
  <si>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</si>
  <si>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</si>
  <si>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</si>
  <si>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</si>
  <si>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</si>
  <si>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</si>
  <si>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</si>
  <si>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</si>
  <si>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</si>
  <si>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</si>
  <si>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</si>
  <si>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</si>
  <si>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</si>
  <si>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</si>
  <si>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</si>
  <si>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</si>
  <si>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</si>
  <si>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</si>
  <si>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</si>
  <si>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</si>
  <si>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</si>
  <si>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</si>
  <si>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</si>
  <si>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</si>
  <si>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</si>
  <si>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</si>
  <si>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</si>
  <si>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</si>
  <si>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</si>
  <si>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</si>
  <si>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</si>
  <si>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</si>
  <si>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</si>
  <si>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</si>
  <si>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</si>
  <si>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</si>
  <si>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</si>
  <si>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</si>
  <si>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</si>
  <si>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</si>
  <si>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</si>
  <si>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</si>
  <si>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</si>
  <si>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</si>
  <si>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</si>
  <si>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</si>
  <si>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</si>
  <si>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</si>
  <si>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</si>
  <si>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</si>
  <si>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</si>
  <si>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</si>
  <si>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</si>
  <si>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</si>
  <si>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</si>
  <si>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</si>
  <si>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</si>
  <si>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</si>
  <si>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</si>
  <si>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</si>
  <si>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</si>
  <si>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</si>
  <si>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</si>
  <si>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</si>
  <si>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</si>
  <si>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</si>
  <si>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</si>
  <si>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</si>
  <si>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</si>
  <si>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</si>
  <si>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</si>
  <si>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</si>
  <si>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</si>
  <si>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</si>
  <si>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</si>
  <si>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</si>
  <si>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</si>
  <si>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</si>
  <si>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</si>
  <si>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</si>
  <si>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</si>
  <si>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</si>
  <si>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</si>
  <si>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</si>
  <si>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</si>
  <si>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</si>
  <si>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</si>
  <si>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</si>
  <si>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</si>
  <si>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</si>
  <si>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</si>
  <si>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</si>
  <si>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</si>
  <si>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</si>
  <si>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</si>
  <si>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</si>
  <si>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</si>
  <si>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</si>
  <si>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</si>
  <si>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</si>
  <si>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</si>
  <si>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</si>
  <si>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</si>
  <si>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</si>
  <si>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</si>
  <si>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</si>
  <si>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</si>
  <si>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</si>
  <si>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</si>
  <si>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</si>
  <si>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</si>
  <si>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</si>
  <si>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</si>
  <si>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</si>
  <si>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</si>
  <si>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</si>
  <si>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</si>
  <si>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</si>
  <si>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</si>
  <si>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</si>
  <si>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</si>
  <si>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</si>
  <si>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</si>
  <si>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</si>
  <si>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</si>
  <si>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</si>
  <si>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</si>
  <si>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</si>
  <si>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</si>
  <si>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</si>
  <si>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</si>
  <si>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</si>
  <si>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</si>
  <si>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</si>
  <si>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</si>
  <si>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</si>
  <si>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</si>
  <si>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</si>
  <si>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</si>
  <si>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</si>
  <si>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</si>
  <si>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</si>
  <si>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</si>
  <si>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</si>
  <si>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</si>
  <si>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</si>
  <si>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</si>
  <si>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</si>
  <si>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</si>
  <si>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</si>
  <si>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</si>
  <si>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</si>
  <si>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</si>
  <si>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</si>
  <si>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</si>
  <si>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</si>
  <si>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</si>
  <si>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</si>
  <si>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</si>
  <si>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</si>
  <si>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</si>
  <si>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</si>
  <si>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</si>
  <si>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</si>
  <si>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</si>
  <si>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</si>
  <si>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</si>
  <si>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</si>
  <si>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</si>
  <si>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</si>
  <si>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</si>
  <si>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</si>
  <si>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</si>
  <si>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</si>
  <si>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</si>
  <si>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</si>
  <si>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</si>
  <si>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</si>
  <si>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</si>
  <si>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</si>
  <si>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</si>
  <si>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</si>
  <si>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</si>
  <si>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</si>
  <si>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</si>
  <si>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</si>
  <si>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</si>
  <si>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</si>
  <si>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</si>
  <si>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</si>
  <si>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</si>
  <si>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</si>
  <si>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</si>
  <si>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</si>
  <si>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</si>
  <si>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</si>
  <si>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</si>
  <si>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</si>
  <si>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</si>
  <si>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</si>
  <si>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</si>
  <si>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</si>
  <si>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</si>
  <si>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</si>
  <si>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</si>
  <si>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</si>
  <si>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</si>
  <si>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</si>
  <si>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</si>
  <si>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</si>
  <si>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</si>
  <si>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</si>
  <si>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</si>
  <si>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</si>
  <si>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</si>
  <si>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</si>
  <si>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</si>
  <si>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</si>
  <si>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</si>
  <si>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</si>
  <si>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</si>
  <si>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</si>
  <si>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</si>
  <si>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</si>
  <si>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</si>
  <si>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</si>
  <si>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</si>
  <si>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</si>
  <si>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</si>
  <si>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</si>
  <si>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</si>
  <si>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</si>
  <si>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</si>
  <si>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</si>
  <si>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</si>
  <si>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</si>
  <si>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</si>
  <si>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</si>
  <si>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</si>
  <si>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</si>
  <si>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</si>
  <si>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</si>
  <si>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</si>
  <si>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</si>
  <si>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</si>
  <si>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</si>
  <si>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</si>
  <si>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</si>
  <si>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</si>
  <si>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</si>
  <si>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</si>
  <si>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</si>
  <si>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</si>
  <si>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</si>
  <si>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</si>
  <si>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</si>
  <si>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</si>
  <si>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</si>
  <si>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</si>
  <si>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</si>
  <si>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</si>
  <si>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</si>
  <si>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</si>
  <si>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</si>
  <si>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</si>
  <si>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</si>
  <si>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</si>
  <si>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</si>
  <si>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</si>
  <si>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</si>
  <si>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</si>
  <si>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</si>
  <si>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</si>
  <si>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</si>
  <si>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</si>
  <si>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</si>
  <si>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</si>
  <si>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</si>
  <si>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</si>
  <si>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</si>
  <si>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</si>
  <si>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</si>
  <si>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</si>
  <si>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</si>
  <si>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</si>
  <si>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</si>
  <si>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</si>
  <si>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</si>
  <si>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</si>
  <si>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</si>
  <si>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</si>
  <si>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</si>
  <si>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</si>
  <si>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</si>
  <si>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</si>
  <si>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</si>
  <si>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</si>
  <si>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</si>
  <si>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</si>
  <si>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</si>
  <si>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</si>
  <si>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</si>
  <si>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</si>
  <si>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</si>
  <si>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</si>
  <si>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</si>
  <si>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</si>
  <si>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</si>
  <si>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</si>
  <si>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</si>
  <si>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</si>
  <si>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</si>
  <si>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</si>
  <si>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</si>
  <si>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</si>
  <si>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</si>
  <si>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</si>
  <si>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</si>
  <si>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</si>
  <si>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</si>
  <si>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</si>
  <si>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</si>
  <si>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</si>
  <si>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</si>
  <si>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</si>
  <si>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</si>
  <si>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</si>
  <si>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</si>
  <si>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</si>
  <si>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</si>
  <si>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</si>
  <si>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</si>
  <si>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</si>
  <si>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</si>
  <si>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</si>
  <si>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</si>
  <si>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</si>
  <si>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</si>
  <si>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</si>
  <si>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</si>
  <si>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</si>
  <si>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</si>
  <si>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</si>
  <si>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</si>
  <si>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</si>
  <si>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</si>
  <si>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</si>
  <si>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</si>
  <si>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</si>
  <si>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</si>
  <si>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</si>
  <si>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</si>
  <si>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</si>
  <si>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</si>
  <si>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</si>
  <si>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</si>
  <si>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</si>
  <si>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</si>
  <si>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</si>
  <si>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</si>
  <si>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</si>
  <si>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</si>
  <si>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</si>
  <si>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</si>
  <si>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</si>
  <si>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</si>
  <si>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</si>
  <si>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</si>
  <si>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</si>
  <si>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</si>
  <si>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</si>
  <si>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</si>
  <si>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</si>
  <si>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</si>
  <si>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</si>
  <si>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</si>
  <si>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</si>
  <si>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</si>
  <si>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</si>
  <si>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</si>
  <si>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</si>
  <si>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</si>
  <si>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</si>
  <si>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</si>
  <si>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</si>
  <si>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</si>
  <si>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</si>
  <si>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</si>
  <si>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</si>
  <si>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</si>
  <si>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</si>
  <si>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</si>
  <si>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</si>
  <si>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</si>
  <si>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</si>
  <si>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</si>
  <si>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</si>
  <si>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</si>
  <si>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</si>
  <si>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</si>
  <si>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</si>
  <si>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</si>
  <si>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</si>
  <si>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</si>
  <si>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</si>
  <si>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</si>
  <si>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</si>
  <si>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</si>
  <si>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</si>
  <si>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</si>
  <si>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</si>
  <si>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</si>
  <si>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</si>
  <si>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</si>
  <si>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</si>
  <si>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</si>
  <si>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</si>
  <si>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</si>
  <si>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</si>
  <si>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</si>
  <si>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</si>
  <si>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</si>
  <si>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</si>
  <si>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</si>
  <si>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</si>
  <si>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</si>
  <si>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</si>
  <si>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</si>
  <si>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</si>
  <si>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</si>
  <si>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</si>
  <si>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</si>
  <si>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</si>
  <si>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</si>
  <si>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</si>
  <si>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</si>
  <si>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</si>
  <si>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</si>
  <si>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</si>
  <si>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</si>
  <si>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</si>
  <si>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</si>
  <si>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</si>
  <si>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</si>
  <si>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</si>
  <si>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</si>
  <si>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</si>
  <si>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</si>
  <si>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</si>
  <si>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</si>
  <si>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</si>
  <si>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</si>
  <si>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</si>
  <si>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</si>
  <si>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</si>
  <si>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</si>
  <si>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</si>
  <si>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</si>
  <si>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</si>
  <si>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</si>
  <si>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</si>
  <si>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</si>
  <si>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</si>
  <si>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</si>
  <si>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</si>
  <si>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</si>
  <si>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</si>
  <si>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</si>
  <si>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</si>
  <si>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</si>
  <si>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</si>
  <si>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</si>
  <si>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</si>
  <si>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</si>
  <si>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</si>
  <si>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</si>
  <si>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</si>
  <si>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</si>
  <si>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</si>
  <si>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</si>
  <si>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</si>
  <si>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</si>
  <si>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</si>
  <si>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</si>
  <si>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</si>
  <si>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</si>
  <si>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</si>
  <si>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</si>
  <si>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</si>
  <si>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</si>
  <si>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</si>
  <si>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</si>
  <si>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</si>
  <si>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</si>
  <si>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</si>
  <si>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</si>
  <si>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</si>
  <si>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</si>
  <si>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</si>
  <si>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</si>
  <si>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</si>
  <si>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</si>
  <si>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</si>
  <si>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</si>
  <si>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</si>
  <si>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</si>
  <si>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</si>
  <si>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</si>
  <si>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</si>
  <si>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</si>
  <si>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</si>
  <si>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</si>
  <si>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</si>
  <si>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</si>
  <si>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</si>
  <si>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</si>
  <si>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</si>
  <si>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</si>
  <si>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</si>
  <si>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</si>
  <si>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</si>
  <si>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</si>
  <si>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</si>
  <si>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</si>
  <si>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</si>
  <si>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</si>
  <si>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</si>
  <si>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</si>
  <si>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</si>
  <si>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</si>
  <si>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</si>
  <si>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</si>
  <si>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</si>
  <si>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</si>
  <si>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</si>
  <si>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</si>
  <si>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</si>
  <si>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</si>
  <si>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</si>
  <si>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</si>
  <si>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</si>
  <si>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</si>
  <si>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</si>
  <si>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</si>
  <si>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</si>
  <si>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</si>
  <si>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</si>
  <si>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</si>
  <si>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</si>
  <si>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</si>
  <si>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</si>
  <si>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</si>
  <si>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</si>
  <si>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</si>
  <si>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</si>
  <si>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</si>
  <si>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</si>
  <si>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</si>
  <si>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</si>
  <si>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</si>
  <si>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</si>
  <si>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</si>
  <si>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</si>
  <si>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</si>
  <si>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</si>
  <si>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</si>
  <si>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</si>
  <si>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</si>
  <si>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</si>
  <si>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</si>
  <si>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</si>
  <si>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</si>
  <si>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</si>
  <si>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</si>
  <si>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</si>
  <si>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</si>
  <si>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</si>
  <si>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</si>
  <si>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</si>
  <si>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</si>
  <si>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</si>
  <si>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</si>
  <si>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</si>
  <si>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</si>
  <si>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</si>
  <si>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</si>
  <si>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</si>
  <si>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</si>
  <si>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</si>
  <si>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</si>
  <si>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</si>
  <si>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</si>
  <si>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</si>
  <si>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</si>
  <si>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</si>
  <si>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</si>
  <si>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</si>
  <si>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</si>
  <si>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</si>
  <si>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</si>
  <si>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</si>
  <si>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</si>
  <si>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</si>
  <si>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</si>
  <si>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</si>
  <si>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</si>
  <si>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</si>
  <si>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</si>
  <si>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</si>
  <si>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</si>
  <si>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</si>
  <si>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</si>
  <si>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</si>
  <si>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</si>
  <si>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</si>
  <si>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</si>
  <si>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</si>
  <si>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</si>
  <si>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</si>
  <si>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</si>
  <si>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</si>
  <si>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</si>
  <si>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</si>
  <si>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</si>
  <si>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</si>
  <si>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</si>
  <si>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</si>
  <si>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</si>
  <si>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</si>
  <si>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</si>
  <si>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</si>
  <si>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</si>
  <si>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</si>
  <si>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</si>
  <si>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</si>
  <si>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</si>
  <si>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</si>
  <si>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</si>
  <si>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</si>
  <si>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</si>
  <si>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</si>
  <si>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</si>
  <si>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</si>
  <si>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</si>
  <si>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</si>
  <si>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</si>
  <si>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</si>
  <si>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</si>
  <si>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</si>
  <si>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</si>
  <si>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</si>
  <si>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</si>
  <si>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</si>
  <si>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</si>
  <si>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</si>
  <si>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</si>
  <si>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</si>
  <si>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</si>
  <si>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</si>
  <si>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</si>
  <si>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</si>
  <si>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</si>
  <si>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</si>
  <si>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</si>
  <si>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</si>
  <si>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</si>
  <si>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</si>
  <si>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</si>
  <si>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</si>
  <si>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</si>
  <si>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</si>
  <si>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</si>
  <si>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</si>
  <si>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</si>
  <si>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</si>
  <si>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</si>
  <si>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</si>
  <si>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</si>
  <si>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</si>
  <si>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</si>
  <si>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</si>
  <si>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</si>
  <si>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</si>
  <si>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</si>
  <si>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</si>
  <si>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</si>
  <si>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</si>
  <si>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</si>
  <si>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</si>
  <si>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</si>
  <si>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</si>
  <si>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</si>
  <si>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</si>
  <si>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</si>
  <si>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</si>
  <si>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</si>
  <si>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</si>
  <si>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</si>
  <si>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</si>
  <si>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</si>
  <si>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</si>
  <si>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</si>
  <si>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</si>
  <si>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</si>
  <si>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</si>
  <si>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</si>
  <si>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</si>
  <si>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</si>
  <si>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</si>
  <si>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</si>
  <si>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</si>
  <si>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</si>
  <si>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</si>
  <si>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</si>
  <si>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</si>
  <si>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</si>
  <si>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</si>
  <si>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</si>
  <si>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</si>
  <si>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</si>
  <si>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</si>
  <si>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</si>
  <si>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</si>
  <si>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</si>
  <si>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</si>
  <si>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</si>
  <si>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</si>
  <si>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</si>
  <si>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</si>
  <si>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</si>
  <si>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</si>
  <si>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</si>
  <si>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</si>
  <si>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</si>
  <si>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</si>
  <si>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</si>
  <si>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</si>
  <si>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</si>
  <si>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</si>
  <si>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</si>
  <si>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</si>
  <si>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</si>
  <si>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</si>
  <si>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</si>
  <si>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</si>
  <si>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</si>
  <si>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</si>
  <si>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</si>
  <si>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</si>
  <si>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</si>
  <si>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</si>
  <si>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</si>
  <si>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</si>
  <si>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</si>
  <si>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</si>
  <si>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</si>
  <si>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</si>
  <si>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</si>
  <si>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</si>
  <si>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</si>
  <si>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</si>
  <si>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</si>
  <si>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</si>
  <si>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</si>
  <si>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</si>
  <si>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</si>
  <si>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</si>
  <si>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</si>
  <si>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</si>
  <si>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</si>
  <si>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</si>
  <si>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</si>
  <si>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</si>
  <si>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</si>
  <si>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</si>
  <si>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</si>
  <si>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</si>
  <si>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</si>
  <si>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</si>
  <si>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</si>
  <si>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</si>
  <si>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</si>
  <si>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</si>
  <si>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</si>
  <si>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</si>
  <si>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</si>
  <si>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</si>
  <si>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</si>
  <si>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</si>
  <si>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</si>
  <si>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</si>
  <si>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</si>
  <si>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</si>
  <si>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</si>
  <si>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</si>
  <si>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</si>
  <si>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</si>
  <si>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</si>
  <si>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</si>
  <si>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</si>
  <si>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</si>
  <si>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</si>
  <si>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</si>
  <si>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</si>
  <si>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</si>
  <si>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</si>
  <si>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</si>
  <si>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</si>
  <si>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</si>
  <si>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</si>
  <si>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</si>
  <si>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</si>
  <si>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</si>
  <si>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</si>
  <si>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</si>
  <si>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</si>
  <si>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</si>
  <si>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</si>
  <si>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</si>
  <si>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</si>
  <si>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</si>
  <si>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</si>
  <si>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</si>
  <si>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</si>
  <si>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</si>
  <si>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</si>
  <si>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</si>
  <si>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</si>
  <si>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</si>
  <si>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</si>
  <si>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</si>
  <si>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</si>
  <si>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</si>
  <si>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</si>
  <si>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</si>
  <si>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</si>
  <si>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</si>
  <si>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</si>
  <si>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</si>
  <si>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</si>
  <si>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</si>
  <si>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</si>
  <si>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</si>
  <si>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</si>
  <si>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</si>
  <si>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</si>
  <si>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</si>
  <si>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</si>
  <si>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</si>
  <si>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</si>
  <si>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</si>
  <si>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</si>
  <si>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</si>
  <si>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</si>
  <si>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</si>
  <si>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</si>
  <si>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</si>
  <si>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</si>
  <si>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</si>
  <si>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</si>
  <si>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</si>
  <si>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</si>
  <si>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</si>
  <si>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</si>
  <si>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</si>
  <si>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</si>
  <si>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</si>
  <si>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</si>
  <si>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</si>
  <si>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</si>
  <si>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</si>
  <si>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</si>
  <si>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</si>
  <si>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</si>
  <si>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</si>
  <si>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</si>
  <si>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</si>
  <si>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</si>
  <si>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</si>
  <si>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</si>
  <si>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</si>
  <si>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</si>
  <si>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</si>
  <si>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</si>
  <si>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</si>
  <si>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</si>
  <si>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</si>
  <si>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</si>
  <si>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</si>
  <si>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</si>
  <si>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</si>
  <si>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</si>
  <si>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</si>
  <si>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</si>
  <si>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</si>
  <si>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</si>
  <si>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</si>
  <si>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</si>
  <si>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</si>
  <si>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</si>
  <si>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</si>
  <si>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</si>
  <si>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</si>
  <si>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</si>
  <si>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</si>
  <si>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</si>
  <si>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</si>
  <si>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</si>
  <si>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</si>
  <si>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</si>
  <si>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</si>
  <si>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</si>
  <si>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</si>
  <si>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</si>
  <si>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</si>
  <si>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</si>
  <si>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</si>
  <si>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</si>
  <si>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</si>
  <si>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</si>
  <si>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</si>
  <si>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</si>
  <si>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</si>
  <si>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</si>
  <si>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</si>
  <si>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</si>
  <si>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</si>
  <si>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</si>
  <si>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</si>
  <si>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</si>
  <si>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</si>
  <si>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</si>
  <si>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</si>
  <si>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</si>
  <si>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</si>
  <si>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</si>
  <si>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</si>
  <si>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</si>
  <si>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</si>
  <si>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</si>
  <si>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</si>
  <si>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</si>
  <si>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</si>
  <si>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</si>
  <si>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</si>
  <si>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</si>
  <si>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</si>
  <si>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</si>
  <si>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</si>
  <si>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</si>
  <si>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</si>
  <si>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</si>
  <si>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</si>
  <si>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</si>
  <si>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</si>
  <si>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</si>
  <si>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</si>
  <si>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</si>
  <si>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</si>
  <si>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</si>
  <si>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</si>
  <si>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</si>
  <si>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</si>
  <si>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</si>
  <si>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</si>
  <si>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</si>
  <si>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</si>
  <si>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</si>
  <si>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</si>
  <si>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</si>
  <si>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</si>
  <si>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</si>
  <si>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</si>
  <si>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</si>
  <si>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</si>
  <si>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</si>
  <si>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</si>
  <si>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</si>
  <si>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</si>
  <si>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</si>
  <si>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</si>
  <si>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</si>
  <si>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</si>
  <si>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</si>
  <si>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</si>
  <si>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</si>
  <si>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</si>
  <si>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</si>
  <si>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</si>
  <si>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</si>
  <si>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</si>
  <si>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</si>
  <si>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</si>
  <si>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</si>
  <si>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</si>
  <si>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</si>
  <si>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</si>
  <si>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</si>
  <si>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</si>
  <si>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</si>
  <si>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</si>
  <si>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</si>
  <si>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</si>
  <si>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</si>
  <si>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</si>
  <si>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</si>
  <si>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</si>
  <si>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</si>
  <si>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</si>
  <si>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</si>
  <si>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</si>
  <si>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</si>
  <si>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</si>
  <si>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</si>
  <si>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</si>
  <si>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</si>
  <si>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</si>
  <si>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</si>
  <si>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</si>
  <si>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</si>
  <si>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</si>
  <si>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</si>
  <si>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</si>
  <si>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</si>
  <si>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</si>
  <si>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</si>
  <si>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</si>
  <si>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</si>
  <si>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</si>
  <si>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</si>
  <si>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</si>
  <si>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</si>
  <si>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</si>
  <si>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</si>
  <si>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</si>
  <si>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</si>
  <si>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</si>
  <si>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</si>
  <si>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</si>
  <si>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</si>
  <si>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</si>
  <si>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</si>
  <si>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</si>
  <si>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</si>
  <si>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</si>
  <si>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</si>
  <si>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</si>
  <si>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</si>
  <si>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</si>
  <si>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</si>
  <si>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</si>
  <si>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</si>
  <si>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</si>
  <si>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</si>
  <si>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</si>
  <si>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</si>
  <si>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</si>
  <si>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</si>
  <si>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</si>
  <si>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</si>
  <si>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</si>
  <si>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</si>
  <si>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</si>
  <si>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</si>
  <si>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</si>
  <si>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</si>
  <si>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</si>
  <si>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</si>
  <si>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</si>
  <si>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</si>
  <si>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</si>
  <si>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</si>
  <si>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</si>
  <si>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</si>
  <si>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</si>
  <si>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</si>
  <si>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</si>
  <si>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</si>
  <si>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</si>
  <si>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</si>
  <si>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</si>
  <si>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</si>
  <si>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</si>
  <si>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</si>
  <si>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</si>
  <si>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</si>
  <si>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</si>
  <si>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</si>
  <si>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</si>
  <si>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</si>
  <si>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</si>
  <si>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</si>
  <si>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</si>
  <si>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</si>
  <si>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</si>
  <si>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</si>
  <si>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</si>
  <si>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</si>
  <si>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</si>
  <si>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</si>
  <si>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</si>
  <si>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</si>
  <si>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</si>
  <si>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</si>
  <si>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</si>
  <si>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</si>
  <si>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</si>
  <si>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</si>
  <si>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</si>
  <si>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</si>
  <si>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</si>
  <si>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</si>
  <si>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</si>
  <si>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</si>
  <si>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</si>
  <si>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</si>
  <si>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</si>
  <si>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</si>
  <si>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</si>
  <si>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</si>
  <si>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</si>
  <si>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</si>
  <si>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</si>
  <si>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</si>
  <si>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</si>
  <si>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</si>
  <si>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</si>
  <si>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</si>
  <si>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</si>
  <si>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</si>
  <si>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</si>
  <si>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</si>
  <si>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</si>
  <si>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</si>
  <si>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</si>
  <si>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</si>
  <si>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</si>
  <si>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</si>
  <si>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</si>
  <si>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</si>
  <si>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</si>
  <si>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</si>
  <si>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</si>
  <si>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</si>
  <si>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</si>
  <si>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</si>
  <si>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</si>
  <si>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</si>
  <si>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</si>
  <si>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</si>
  <si>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</si>
  <si>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</si>
  <si>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</si>
  <si>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</si>
  <si>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</si>
  <si>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</si>
  <si>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</si>
  <si>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</si>
  <si>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</si>
  <si>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</si>
  <si>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</si>
  <si>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</si>
  <si>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</si>
  <si>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</si>
  <si>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</si>
  <si>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</si>
  <si>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</si>
  <si>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</si>
  <si>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</si>
  <si>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</si>
  <si>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</si>
  <si>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</si>
  <si>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</si>
  <si>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</si>
  <si>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</si>
  <si>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</si>
  <si>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</si>
  <si>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</si>
  <si>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</si>
  <si>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</si>
  <si>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</si>
  <si>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</si>
  <si>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</si>
  <si>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</si>
  <si>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</si>
  <si>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</si>
  <si>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</si>
  <si>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</si>
  <si>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</si>
  <si>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</si>
  <si>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</si>
  <si>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</si>
  <si>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</si>
  <si>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</si>
  <si>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</si>
  <si>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</si>
  <si>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</si>
  <si>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</si>
  <si>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</si>
  <si>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</si>
  <si>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</si>
  <si>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</si>
  <si>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</si>
  <si>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</si>
  <si>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</si>
  <si>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</si>
  <si>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</si>
  <si>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</si>
  <si>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</si>
  <si>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</si>
  <si>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</si>
  <si>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</si>
  <si>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</si>
  <si>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</si>
  <si>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</si>
  <si>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</si>
  <si>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</si>
  <si>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</si>
  <si>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</si>
  <si>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</si>
  <si>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</si>
  <si>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</si>
  <si>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</si>
  <si>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</si>
  <si>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</si>
  <si>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</si>
  <si>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</si>
  <si>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</si>
  <si>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</si>
  <si>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</si>
  <si>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</si>
  <si>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</si>
  <si>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</si>
  <si>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</si>
  <si>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</si>
  <si>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</si>
  <si>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</si>
  <si>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</si>
  <si>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</si>
  <si>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</si>
  <si>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</si>
  <si>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</si>
  <si>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</si>
  <si>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</si>
  <si>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</si>
  <si>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</si>
  <si>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</si>
  <si>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</si>
  <si>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</si>
  <si>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</si>
  <si>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</si>
  <si>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</si>
  <si>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</si>
  <si>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</si>
  <si>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</si>
  <si>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</si>
  <si>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</si>
  <si>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</si>
  <si>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</si>
  <si>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</si>
  <si>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</si>
  <si>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</si>
  <si>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</si>
  <si>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</si>
  <si>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</si>
  <si>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</si>
  <si>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</si>
  <si>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</si>
  <si>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</si>
  <si>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</si>
  <si>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</si>
  <si>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</si>
  <si>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</si>
  <si>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</si>
  <si>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</si>
  <si>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</si>
  <si>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</si>
  <si>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</si>
  <si>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</si>
  <si>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</si>
  <si>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</si>
  <si>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</si>
  <si>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</si>
  <si>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</si>
  <si>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</si>
  <si>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</si>
  <si>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</si>
  <si>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</si>
  <si>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</si>
  <si>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</si>
  <si>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</si>
  <si>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</si>
  <si>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</si>
  <si>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</si>
  <si>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</si>
  <si>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</si>
  <si>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</si>
  <si>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</si>
  <si>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</si>
  <si>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</si>
  <si>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</si>
  <si>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</si>
  <si>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</si>
  <si>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</si>
  <si>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</si>
  <si>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</si>
  <si>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</si>
  <si>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</si>
  <si>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</si>
  <si>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</si>
  <si>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</si>
  <si>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</si>
  <si>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</si>
  <si>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</si>
  <si>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</si>
  <si>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</si>
  <si>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</si>
  <si>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</si>
  <si>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</si>
  <si>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</si>
  <si>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</si>
  <si>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</si>
  <si>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</si>
  <si>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</si>
  <si>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</si>
  <si>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</si>
  <si>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</si>
  <si>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</si>
  <si>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</si>
  <si>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</si>
  <si>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</si>
  <si>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</si>
  <si>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</si>
  <si>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</si>
  <si>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</si>
  <si>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</si>
  <si>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</si>
  <si>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</si>
  <si>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</si>
  <si>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</si>
  <si>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</si>
  <si>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</si>
  <si>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</si>
  <si>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</si>
  <si>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</si>
  <si>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</si>
  <si>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</si>
  <si>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</si>
  <si>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</si>
  <si>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</si>
  <si>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</si>
  <si>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</si>
  <si>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</si>
  <si>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</si>
  <si>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</si>
  <si>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</si>
  <si>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</si>
  <si>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</si>
  <si>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</si>
  <si>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</si>
  <si>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</si>
  <si>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</si>
  <si>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</si>
  <si>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</si>
  <si>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</si>
  <si>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</si>
  <si>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</si>
  <si>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</si>
  <si>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</si>
  <si>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</si>
  <si>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</si>
  <si>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</si>
  <si>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</si>
  <si>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</si>
  <si>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</si>
  <si>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</si>
  <si>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</si>
  <si>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</si>
  <si>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</si>
  <si>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</si>
  <si>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</si>
  <si>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</si>
  <si>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</si>
  <si>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</si>
  <si>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</si>
  <si>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</si>
  <si>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</si>
  <si>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</si>
  <si>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</si>
  <si>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</si>
  <si>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</si>
  <si>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</si>
  <si>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</si>
  <si>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</si>
  <si>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</si>
  <si>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</si>
  <si>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</si>
  <si>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</si>
  <si>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</si>
  <si>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</si>
  <si>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</si>
  <si>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</si>
  <si>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</si>
  <si>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</si>
  <si>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</si>
  <si>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</si>
  <si>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</si>
  <si>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</si>
  <si>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</si>
  <si>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</si>
  <si>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</si>
  <si>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</si>
  <si>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</si>
  <si>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</si>
  <si>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</si>
  <si>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</si>
  <si>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</si>
  <si>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</si>
  <si>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</si>
  <si>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</si>
  <si>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</si>
  <si>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</si>
  <si>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</si>
  <si>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</si>
  <si>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</si>
  <si>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</si>
  <si>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</si>
  <si>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</si>
  <si>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</si>
  <si>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</si>
  <si>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</si>
  <si>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</si>
  <si>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</si>
  <si>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</si>
  <si>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</si>
  <si>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</si>
  <si>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</si>
  <si>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</si>
  <si>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</si>
  <si>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</si>
  <si>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</si>
  <si>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</si>
  <si>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</si>
  <si>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</si>
  <si>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</si>
  <si>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</si>
  <si>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</si>
  <si>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</si>
  <si>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</si>
  <si>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</si>
  <si>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</si>
  <si>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</si>
  <si>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</si>
  <si>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</si>
  <si>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</si>
  <si>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</si>
  <si>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</si>
  <si>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</si>
  <si>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</si>
  <si>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</si>
  <si>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</si>
  <si>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</si>
  <si>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</si>
  <si>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</si>
  <si>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</si>
  <si>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</si>
  <si>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</si>
  <si>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</si>
  <si>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</si>
  <si>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</si>
  <si>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</si>
  <si>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</si>
  <si>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</si>
  <si>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</si>
  <si>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</si>
  <si>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</si>
  <si>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</si>
  <si>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</si>
  <si>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</si>
  <si>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</si>
  <si>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</si>
  <si>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</si>
  <si>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</si>
  <si>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</si>
  <si>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</si>
  <si>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</si>
  <si>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</si>
  <si>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</si>
  <si>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</si>
  <si>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</si>
  <si>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</si>
  <si>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</si>
  <si>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</si>
  <si>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</si>
  <si>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</si>
  <si>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</si>
  <si>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</si>
  <si>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</si>
  <si>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</si>
  <si>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</si>
  <si>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</si>
  <si>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</si>
  <si>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</si>
  <si>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</si>
  <si>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</si>
  <si>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</si>
  <si>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</si>
  <si>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</si>
  <si>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</si>
  <si>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</si>
  <si>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</si>
  <si>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</si>
  <si>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</si>
  <si>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</si>
  <si>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</si>
  <si>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</si>
  <si>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</si>
  <si>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</si>
  <si>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</si>
  <si>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</si>
  <si>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</si>
  <si>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</si>
  <si>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</si>
  <si>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</si>
  <si>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</si>
  <si>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</si>
  <si>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</si>
  <si>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</si>
  <si>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</si>
  <si>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</si>
  <si>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</si>
  <si>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</si>
  <si>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</si>
  <si>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</si>
  <si>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</si>
  <si>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</si>
  <si>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</si>
  <si>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</si>
  <si>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</si>
  <si>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</si>
  <si>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</si>
  <si>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</si>
  <si>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</si>
  <si>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</si>
  <si>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</si>
  <si>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</si>
  <si>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</si>
  <si>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</si>
  <si>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</si>
  <si>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</si>
  <si>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</si>
  <si>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</si>
  <si>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</si>
  <si>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</si>
  <si>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</si>
  <si>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</si>
  <si>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</si>
  <si>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</si>
  <si>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</si>
  <si>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</si>
  <si>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</si>
  <si>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</si>
  <si>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</si>
  <si>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</si>
  <si>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</si>
  <si>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</si>
  <si>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</si>
  <si>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</si>
  <si>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</si>
  <si>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</si>
  <si>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</si>
  <si>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</si>
  <si>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</si>
  <si>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</si>
  <si>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</si>
  <si>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</si>
  <si>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</si>
  <si>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</si>
  <si>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</si>
  <si>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</si>
  <si>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</si>
  <si>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</si>
  <si>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</si>
  <si>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</si>
  <si>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</si>
  <si>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</si>
  <si>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</si>
  <si>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</si>
  <si>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</si>
  <si>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</si>
  <si>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</si>
  <si>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</si>
  <si>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</si>
  <si>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</si>
  <si>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</si>
  <si>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</si>
  <si>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</si>
  <si>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</si>
  <si>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</si>
  <si>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</si>
  <si>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</si>
  <si>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</si>
  <si>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</si>
  <si>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</si>
  <si>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</si>
  <si>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</si>
  <si>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</si>
  <si>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</si>
  <si>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</si>
  <si>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</si>
  <si>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</si>
  <si>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</si>
  <si>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</si>
  <si>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</si>
  <si>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</si>
  <si>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</si>
  <si>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</si>
  <si>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</si>
  <si>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</si>
  <si>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</si>
  <si>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</si>
  <si>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</si>
  <si>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</si>
  <si>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</si>
  <si>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</si>
  <si>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</si>
  <si>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</si>
  <si>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</si>
  <si>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</si>
  <si>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</si>
  <si>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</si>
  <si>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</si>
  <si>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</si>
  <si>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</si>
  <si>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</si>
  <si>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</si>
  <si>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</si>
  <si>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</si>
  <si>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</si>
  <si>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</si>
  <si>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</si>
  <si>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</si>
  <si>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</si>
  <si>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</si>
  <si>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</si>
  <si>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</si>
  <si>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</si>
  <si>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</si>
  <si>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</si>
  <si>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</si>
  <si>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</si>
  <si>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</si>
  <si>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</si>
  <si>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</si>
  <si>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</si>
  <si>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</si>
  <si>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</si>
  <si>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</si>
  <si>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</si>
  <si>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</si>
  <si>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</si>
  <si>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</si>
  <si>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</si>
  <si>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</si>
  <si>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</si>
  <si>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</si>
  <si>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</si>
  <si>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</si>
  <si>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</si>
  <si>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</si>
  <si>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</si>
  <si>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</si>
  <si>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</si>
  <si>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</si>
  <si>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</si>
  <si>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</si>
  <si>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</si>
  <si>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</si>
  <si>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</si>
  <si>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</si>
  <si>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</si>
  <si>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</si>
  <si>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</si>
  <si>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</si>
  <si>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</si>
  <si>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</si>
  <si>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</si>
  <si>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</si>
  <si>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</si>
  <si>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</si>
  <si>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</si>
  <si>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</si>
  <si>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</si>
  <si>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</si>
  <si>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</si>
  <si>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</si>
  <si>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</si>
  <si>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</si>
  <si>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</si>
  <si>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</si>
  <si>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</si>
  <si>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</si>
  <si>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</si>
  <si>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</si>
  <si>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</si>
  <si>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</si>
  <si>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</si>
  <si>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</si>
  <si>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</si>
  <si>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</si>
  <si>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</si>
  <si>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</si>
  <si>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</si>
  <si>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</si>
  <si>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</si>
  <si>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</si>
  <si>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</si>
  <si>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</si>
  <si>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</si>
  <si>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</si>
  <si>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</si>
  <si>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</si>
  <si>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</si>
  <si>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</si>
  <si>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</si>
  <si>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</si>
  <si>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</si>
  <si>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</si>
  <si>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</si>
  <si>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</si>
  <si>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</si>
  <si>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</si>
  <si>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</si>
  <si>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</si>
  <si>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</si>
  <si>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</si>
  <si>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</si>
  <si>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</si>
  <si>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</si>
  <si>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</si>
  <si>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</si>
  <si>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</si>
  <si>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</si>
  <si>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</si>
  <si>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</si>
  <si>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</si>
  <si>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</si>
  <si>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</si>
  <si>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</si>
  <si>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</si>
  <si>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</si>
  <si>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</si>
  <si>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</si>
  <si>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</si>
  <si>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</si>
  <si>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</si>
  <si>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</si>
  <si>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</si>
  <si>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</si>
  <si>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</si>
  <si>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</si>
  <si>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</si>
  <si>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</si>
  <si>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</si>
  <si>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</si>
  <si>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</si>
  <si>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</si>
  <si>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</si>
  <si>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</si>
  <si>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</si>
  <si>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</si>
  <si>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</si>
  <si>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</si>
  <si>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</si>
  <si>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</si>
  <si>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</si>
  <si>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</si>
  <si>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</si>
  <si>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</si>
  <si>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</si>
  <si>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</si>
  <si>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</si>
  <si>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</si>
  <si>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</si>
  <si>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</si>
  <si>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</si>
  <si>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</si>
  <si>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</si>
  <si>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</si>
  <si>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</si>
  <si>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</si>
  <si>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</si>
  <si>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</si>
  <si>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</si>
  <si>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</si>
  <si>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</si>
  <si>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</si>
  <si>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</si>
  <si>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</si>
  <si>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</si>
  <si>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</si>
  <si>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</si>
  <si>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</si>
  <si>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</si>
  <si>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</si>
  <si>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</si>
  <si>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</si>
  <si>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</si>
  <si>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</si>
  <si>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</si>
  <si>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</si>
  <si>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</si>
  <si>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</si>
  <si>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</si>
  <si>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</si>
  <si>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</si>
  <si>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</si>
  <si>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</si>
  <si>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</si>
  <si>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</si>
  <si>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</si>
  <si>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</si>
  <si>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</si>
  <si>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</si>
  <si>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</si>
  <si>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</si>
  <si>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</si>
  <si>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</si>
  <si>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</si>
  <si>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</si>
  <si>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</si>
  <si>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</si>
  <si>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</si>
  <si>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</si>
  <si>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</si>
  <si>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</si>
  <si>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</si>
  <si>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</si>
  <si>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</si>
  <si>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</si>
  <si>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</si>
  <si>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</si>
  <si>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</si>
  <si>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</si>
  <si>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</si>
  <si>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</si>
  <si>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</si>
  <si>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</si>
  <si>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</si>
  <si>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</si>
  <si>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</si>
  <si>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</si>
  <si>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</si>
  <si>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</si>
  <si>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</si>
  <si>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</si>
  <si>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</si>
  <si>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</si>
  <si>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</si>
  <si>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</si>
  <si>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</si>
  <si>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</si>
  <si>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</si>
  <si>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</si>
  <si>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</si>
  <si>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</si>
  <si>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</si>
  <si>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</si>
  <si>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</si>
  <si>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</si>
  <si>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</si>
  <si>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</si>
  <si>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</si>
  <si>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</si>
  <si>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</si>
  <si>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</si>
  <si>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</si>
  <si>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</si>
  <si>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</si>
  <si>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</si>
  <si>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</si>
  <si>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</si>
  <si>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</si>
  <si>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</si>
  <si>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</si>
  <si>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</si>
  <si>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</si>
  <si>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</si>
  <si>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</si>
  <si>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</si>
  <si>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</si>
  <si>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</si>
  <si>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</si>
  <si>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</si>
  <si>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</si>
  <si>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</si>
  <si>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</si>
  <si>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</si>
  <si>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</si>
  <si>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</si>
  <si>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</si>
  <si>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</si>
  <si>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</si>
  <si>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</si>
  <si>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</si>
  <si>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</si>
  <si>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</si>
  <si>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</si>
  <si>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</si>
  <si>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</si>
  <si>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</si>
  <si>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</si>
  <si>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</si>
  <si>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</si>
  <si>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</si>
  <si>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</si>
  <si>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</si>
  <si>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</si>
  <si>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</si>
  <si>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</si>
  <si>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</si>
  <si>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</si>
  <si>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</si>
  <si>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</si>
  <si>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</si>
  <si>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</si>
  <si>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</si>
  <si>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</si>
  <si>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</si>
  <si>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</si>
  <si>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</si>
  <si>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</si>
  <si>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</si>
  <si>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</si>
  <si>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</si>
  <si>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</si>
  <si>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</si>
  <si>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</si>
  <si>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</si>
  <si>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</si>
  <si>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</si>
  <si>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</si>
  <si>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</si>
  <si>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</si>
  <si>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</si>
  <si>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</si>
  <si>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</si>
  <si>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</si>
  <si>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</si>
  <si>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</si>
  <si>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</si>
  <si>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</si>
  <si>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</si>
  <si>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</si>
  <si>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</si>
  <si>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</si>
  <si>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</si>
  <si>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</si>
  <si>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</si>
  <si>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</si>
  <si>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</si>
  <si>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</si>
  <si>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</si>
  <si>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</si>
  <si>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</si>
  <si>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</si>
  <si>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</si>
  <si>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</si>
  <si>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</si>
  <si>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</si>
  <si>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</si>
  <si>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</si>
  <si>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</si>
  <si>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</si>
  <si>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</si>
  <si>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</si>
  <si>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</si>
  <si>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</si>
  <si>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</si>
  <si>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</si>
  <si>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</si>
  <si>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</si>
  <si>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</si>
  <si>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</si>
  <si>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</si>
  <si>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</si>
  <si>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</si>
  <si>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</si>
  <si>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</si>
  <si>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</si>
  <si>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</si>
  <si>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</si>
  <si>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</si>
  <si>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</si>
  <si>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</si>
  <si>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</si>
  <si>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</si>
  <si>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</si>
  <si>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</si>
  <si>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</si>
  <si>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</si>
  <si>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</si>
  <si>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</si>
  <si>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</si>
  <si>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</si>
  <si>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</si>
  <si>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</si>
  <si>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</si>
  <si>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</si>
  <si>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</si>
  <si>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</si>
  <si>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</si>
  <si>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</si>
  <si>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</si>
  <si>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</si>
  <si>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</si>
  <si>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</si>
  <si>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</si>
  <si>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</si>
  <si>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</si>
  <si>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</si>
  <si>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</si>
  <si>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</si>
  <si>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</si>
  <si>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</si>
  <si>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</si>
  <si>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</si>
  <si>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</si>
  <si>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</si>
  <si>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</si>
  <si>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</si>
  <si>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</si>
  <si>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</si>
  <si>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</si>
  <si>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</si>
  <si>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</si>
  <si>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</si>
  <si>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</si>
  <si>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</si>
  <si>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</si>
  <si>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</si>
  <si>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</si>
  <si>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</si>
  <si>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</si>
  <si>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</si>
  <si>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</si>
  <si>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</si>
  <si>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</si>
  <si>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</si>
  <si>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</si>
  <si>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</si>
  <si>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</si>
  <si>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</si>
  <si>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</si>
  <si>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</si>
  <si>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</si>
  <si>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</si>
  <si>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</si>
  <si>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</si>
  <si>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</si>
  <si>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</si>
  <si>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</si>
  <si>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</si>
  <si>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</si>
  <si>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</si>
  <si>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</si>
  <si>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</si>
  <si>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</si>
  <si>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</si>
  <si>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</si>
  <si>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</si>
  <si>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</si>
  <si>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</si>
  <si>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</si>
  <si>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</si>
  <si>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</si>
  <si>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</si>
  <si>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</si>
  <si>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</si>
  <si>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</si>
  <si>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</si>
  <si>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</si>
  <si>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</si>
  <si>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</si>
  <si>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</si>
  <si>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</si>
  <si>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</si>
  <si>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</si>
  <si>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</si>
  <si>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</si>
  <si>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</si>
  <si>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</si>
  <si>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</si>
  <si>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</si>
  <si>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</si>
  <si>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</si>
  <si>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</si>
  <si>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</si>
  <si>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</si>
  <si>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</si>
  <si>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</si>
  <si>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</si>
  <si>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</si>
  <si>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</si>
  <si>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</si>
  <si>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</si>
  <si>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</si>
  <si>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</si>
  <si>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</si>
  <si>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</si>
  <si>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</si>
  <si>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</si>
  <si>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</si>
  <si>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</si>
  <si>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</si>
  <si>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</si>
  <si>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</si>
  <si>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</si>
  <si>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</si>
  <si>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</si>
  <si>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</si>
  <si>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</si>
  <si>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</si>
  <si>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</si>
  <si>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</si>
  <si>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</si>
  <si>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</si>
  <si>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</si>
  <si>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</si>
  <si>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</si>
  <si>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</si>
  <si>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</si>
  <si>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</si>
  <si>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</si>
  <si>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</si>
  <si>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</si>
  <si>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</si>
  <si>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</si>
  <si>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</si>
  <si>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</si>
  <si>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</si>
  <si>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</si>
  <si>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</si>
  <si>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</si>
  <si>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</si>
  <si>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</si>
  <si>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</si>
  <si>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</si>
  <si>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</si>
  <si>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</si>
  <si>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</si>
  <si>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</si>
  <si>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</si>
  <si>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</si>
  <si>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</si>
  <si>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</si>
  <si>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</si>
  <si>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</si>
  <si>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</si>
  <si>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</si>
  <si>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</si>
  <si>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</si>
  <si>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</si>
  <si>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</si>
  <si>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</si>
  <si>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</si>
  <si>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</si>
  <si>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</si>
  <si>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</si>
  <si>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</si>
  <si>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</si>
  <si>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</si>
  <si>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</si>
  <si>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</si>
  <si>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</si>
  <si>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</si>
  <si>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</si>
  <si>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</si>
  <si>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</si>
  <si>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</si>
  <si>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</si>
  <si>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</si>
  <si>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</si>
  <si>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</si>
  <si>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</si>
  <si>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</si>
  <si>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</si>
  <si>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</si>
  <si>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</si>
  <si>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</si>
  <si>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</si>
  <si>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</si>
  <si>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</si>
  <si>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</si>
  <si>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</si>
  <si>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</si>
  <si>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</si>
  <si>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</si>
  <si>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</si>
  <si>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</si>
  <si>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</si>
  <si>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</si>
  <si>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</si>
  <si>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</si>
  <si>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</si>
  <si>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</si>
  <si>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</si>
  <si>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</si>
  <si>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</si>
  <si>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</si>
  <si>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</si>
  <si>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</si>
  <si>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</si>
  <si>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</si>
  <si>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</si>
  <si>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</si>
  <si>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</si>
  <si>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</si>
  <si>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</si>
  <si>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</si>
  <si>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</si>
  <si>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</si>
  <si>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</si>
  <si>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</si>
  <si>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</si>
  <si>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</si>
  <si>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</si>
  <si>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</si>
  <si>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</si>
  <si>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</si>
  <si>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</si>
  <si>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</si>
  <si>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</si>
  <si>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</si>
  <si>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</si>
  <si>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</si>
  <si>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</si>
  <si>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</si>
  <si>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</si>
  <si>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</si>
  <si>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</si>
  <si>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</si>
  <si>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</si>
  <si>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</si>
  <si>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</si>
  <si>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</si>
  <si>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</si>
  <si>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</si>
  <si>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</si>
  <si>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</si>
  <si>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</si>
  <si>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</si>
  <si>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</si>
  <si>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</si>
  <si>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</si>
  <si>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</si>
  <si>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</si>
  <si>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</si>
  <si>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</si>
  <si>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</si>
  <si>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</si>
  <si>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</si>
  <si>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</si>
  <si>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</si>
  <si>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</si>
  <si>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</si>
  <si>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</si>
  <si>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</si>
  <si>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</si>
  <si>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</si>
  <si>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</si>
  <si>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</si>
  <si>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</si>
  <si>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</si>
  <si>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</si>
  <si>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</si>
  <si>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</si>
  <si>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</si>
  <si>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</si>
  <si>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</si>
  <si>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</si>
  <si>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</si>
  <si>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</si>
  <si>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</si>
  <si>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</si>
  <si>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</si>
  <si>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</si>
  <si>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</si>
  <si>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</si>
  <si>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</si>
  <si>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</si>
  <si>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</si>
  <si>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</si>
  <si>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</si>
  <si>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</si>
  <si>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</si>
  <si>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</si>
  <si>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</si>
  <si>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</si>
  <si>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</si>
  <si>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</si>
  <si>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</si>
  <si>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</si>
  <si>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</si>
  <si>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</si>
  <si>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</si>
  <si>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</si>
  <si>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</si>
  <si>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</si>
  <si>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</si>
  <si>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</si>
  <si>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</si>
  <si>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</si>
  <si>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</si>
  <si>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</si>
  <si>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</si>
  <si>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</si>
  <si>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</si>
  <si>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</si>
  <si>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</si>
  <si>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</si>
  <si>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</si>
  <si>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</si>
  <si>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</si>
  <si>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</si>
  <si>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</si>
  <si>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</si>
  <si>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</si>
  <si>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</si>
  <si>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</si>
  <si>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</si>
  <si>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</si>
  <si>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</si>
  <si>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</si>
  <si>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</si>
  <si>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</si>
  <si>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</si>
  <si>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</si>
  <si>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</si>
  <si>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</si>
  <si>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</si>
  <si>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</si>
  <si>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</si>
  <si>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</si>
  <si>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</si>
  <si>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</si>
  <si>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</si>
  <si>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</si>
  <si>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</si>
  <si>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</si>
  <si>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</si>
  <si>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</si>
  <si>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</si>
  <si>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</si>
  <si>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</si>
  <si>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</si>
  <si>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</si>
  <si>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</si>
  <si>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</si>
  <si>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</si>
  <si>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</si>
  <si>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</si>
  <si>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</si>
  <si>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</si>
  <si>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</si>
  <si>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</si>
  <si>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</si>
  <si>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</si>
  <si>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</si>
  <si>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</si>
  <si>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</si>
  <si>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</si>
  <si>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</si>
  <si>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</si>
  <si>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</si>
  <si>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</si>
  <si>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</si>
  <si>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</si>
  <si>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</si>
  <si>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</si>
  <si>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</si>
  <si>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</si>
  <si>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</si>
  <si>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</si>
  <si>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</si>
  <si>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</si>
  <si>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</si>
  <si>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</si>
  <si>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</si>
  <si>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</si>
  <si>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</si>
  <si>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</si>
  <si>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</si>
  <si>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</si>
  <si>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</si>
  <si>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</si>
  <si>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</si>
  <si>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</si>
  <si>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</si>
  <si>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</si>
  <si>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</si>
  <si>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</si>
  <si>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</si>
  <si>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</si>
  <si>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</si>
  <si>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</si>
  <si>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</si>
  <si>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</si>
  <si>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</si>
  <si>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</si>
  <si>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</si>
  <si>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</si>
  <si>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</si>
  <si>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</si>
  <si>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</si>
  <si>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</si>
  <si>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</si>
  <si>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</si>
  <si>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</si>
  <si>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</si>
  <si>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</si>
  <si>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</si>
  <si>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</si>
  <si>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</si>
  <si>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</si>
  <si>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</si>
  <si>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</si>
  <si>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</si>
  <si>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</si>
  <si>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</si>
  <si>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</si>
  <si>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</si>
  <si>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</si>
  <si>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</si>
  <si>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</si>
  <si>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</si>
  <si>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</si>
  <si>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</si>
  <si>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</si>
  <si>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</si>
  <si>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</si>
  <si>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</si>
  <si>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</si>
  <si>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</si>
  <si>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</si>
  <si>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</si>
  <si>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</si>
  <si>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</si>
  <si>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</si>
  <si>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</si>
  <si>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</si>
  <si>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</si>
  <si>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</si>
  <si>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</si>
  <si>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</si>
  <si>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</si>
  <si>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</si>
  <si>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</si>
  <si>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</si>
  <si>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</si>
  <si>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</si>
  <si>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</si>
  <si>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</si>
  <si>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</si>
  <si>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</si>
  <si>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</si>
  <si>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</si>
  <si>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</si>
  <si>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</si>
  <si>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</si>
  <si>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</si>
  <si>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</si>
  <si>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</si>
  <si>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</si>
  <si>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</si>
  <si>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</si>
  <si>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</si>
  <si>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</si>
  <si>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</si>
  <si>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</si>
  <si>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</si>
  <si>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</si>
  <si>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</si>
  <si>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</si>
  <si>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</si>
  <si>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</si>
  <si>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</si>
  <si>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</si>
  <si>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</si>
  <si>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</si>
  <si>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</si>
  <si>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</si>
  <si>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</si>
  <si>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</si>
  <si>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</si>
  <si>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</si>
  <si>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</si>
  <si>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</si>
  <si>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</si>
  <si>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</si>
  <si>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</si>
  <si>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</si>
  <si>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</si>
  <si>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</si>
  <si>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</si>
  <si>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</si>
  <si>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</si>
  <si>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</si>
  <si>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</si>
  <si>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</si>
  <si>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</si>
  <si>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</si>
  <si>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</si>
  <si>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</si>
  <si>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</si>
  <si>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</si>
  <si>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</si>
  <si>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</si>
  <si>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</si>
  <si>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</si>
  <si>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</si>
  <si>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</si>
  <si>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</si>
  <si>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</si>
  <si>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</si>
  <si>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</si>
  <si>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</si>
  <si>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</si>
  <si>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</si>
  <si>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</si>
  <si>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</si>
  <si>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</si>
  <si>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</si>
  <si>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</si>
  <si>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</si>
  <si>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</si>
  <si>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</si>
  <si>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</si>
  <si>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</si>
  <si>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</si>
  <si>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</si>
  <si>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</si>
  <si>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</si>
  <si>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</si>
  <si>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</si>
  <si>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</si>
  <si>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</si>
  <si>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</si>
  <si>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</si>
  <si>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</si>
  <si>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</si>
  <si>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</si>
  <si>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</si>
  <si>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</si>
  <si>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</si>
  <si>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</si>
  <si>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</si>
  <si>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</si>
  <si>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</si>
  <si>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</si>
  <si>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</si>
  <si>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</si>
  <si>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</si>
  <si>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</si>
  <si>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</si>
  <si>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</si>
  <si>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</si>
  <si>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</si>
  <si>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</si>
  <si>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</si>
  <si>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</si>
  <si>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</si>
  <si>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</si>
  <si>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</si>
  <si>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</si>
  <si>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</si>
  <si>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</si>
  <si>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</si>
  <si>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</si>
  <si>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</si>
  <si>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</si>
  <si>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</si>
  <si>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</si>
  <si>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</si>
  <si>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</si>
  <si>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</si>
  <si>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</si>
  <si>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</si>
  <si>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</si>
  <si>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</si>
  <si>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</si>
  <si>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</si>
  <si>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</si>
  <si>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</si>
  <si>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</si>
  <si>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</si>
  <si>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</si>
  <si>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</si>
  <si>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</si>
  <si>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</si>
  <si>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</si>
  <si>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</si>
  <si>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</si>
  <si>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</si>
  <si>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</si>
  <si>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</si>
  <si>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</si>
  <si>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</si>
  <si>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</si>
  <si>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</si>
  <si>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</si>
  <si>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</si>
  <si>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</si>
  <si>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</si>
  <si>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</si>
  <si>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</si>
  <si>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</si>
  <si>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</si>
  <si>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</si>
  <si>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</si>
  <si>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</si>
  <si>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</si>
  <si>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</si>
  <si>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</si>
  <si>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</si>
  <si>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</si>
  <si>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</si>
  <si>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</si>
  <si>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</si>
  <si>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</si>
  <si>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</si>
  <si>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</si>
  <si>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</si>
  <si>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</si>
  <si>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</si>
  <si>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</si>
  <si>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</si>
  <si>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</si>
  <si>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</si>
  <si>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</si>
  <si>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</si>
  <si>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</si>
  <si>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</si>
  <si>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</si>
  <si>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</si>
  <si>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</si>
  <si>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</si>
  <si>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</si>
  <si>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</si>
  <si>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</si>
  <si>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</si>
  <si>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</si>
  <si>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</si>
  <si>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</si>
  <si>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</si>
  <si>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</si>
  <si>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</si>
  <si>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</si>
  <si>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</si>
  <si>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</si>
  <si>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</si>
  <si>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</si>
  <si>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</si>
  <si>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</si>
  <si>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</si>
  <si>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</si>
  <si>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</si>
  <si>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</si>
  <si>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</si>
  <si>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</si>
  <si>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</si>
  <si>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</si>
  <si>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</si>
  <si>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</si>
  <si>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</si>
  <si>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</si>
  <si>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</si>
  <si>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</si>
  <si>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</si>
  <si>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</si>
  <si>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</si>
  <si>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</si>
  <si>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</si>
  <si>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</si>
  <si>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</si>
  <si>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</si>
  <si>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</si>
  <si>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</si>
  <si>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</si>
  <si>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</si>
  <si>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</si>
  <si>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</si>
  <si>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</si>
  <si>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</si>
  <si>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</si>
  <si>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</si>
  <si>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</si>
  <si>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</si>
  <si>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</si>
  <si>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</si>
  <si>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</si>
  <si>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</si>
  <si>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</si>
  <si>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</si>
  <si>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</si>
  <si>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</si>
  <si>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</si>
  <si>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</si>
  <si>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</si>
  <si>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</si>
  <si>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</si>
  <si>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</si>
  <si>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</si>
  <si>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</si>
  <si>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</si>
  <si>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</si>
  <si>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</si>
  <si>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</si>
  <si>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</si>
  <si>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</si>
  <si>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</si>
  <si>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</si>
  <si>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</si>
  <si>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</si>
  <si>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</si>
  <si>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</si>
  <si>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</si>
  <si>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</si>
  <si>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</si>
  <si>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</si>
  <si>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</si>
  <si>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</si>
  <si>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</si>
  <si>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</si>
  <si>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</si>
  <si>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</si>
  <si>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</si>
  <si>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</si>
  <si>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</si>
  <si>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</si>
  <si>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</si>
  <si>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</si>
  <si>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</si>
  <si>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</si>
  <si>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</si>
  <si>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</si>
  <si>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</si>
  <si>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</si>
  <si>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</si>
  <si>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</si>
  <si>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</si>
  <si>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</si>
  <si>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</si>
  <si>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</si>
  <si>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</si>
  <si>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</si>
  <si>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</si>
  <si>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</si>
  <si>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</si>
  <si>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</si>
  <si>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</si>
  <si>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</si>
  <si>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</si>
  <si>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</si>
  <si>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</si>
  <si>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</si>
  <si>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</si>
  <si>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</si>
  <si>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</si>
  <si>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</si>
  <si>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</si>
  <si>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</si>
  <si>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</si>
  <si>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</si>
  <si>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</si>
  <si>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</si>
  <si>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</si>
  <si>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</si>
  <si>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</si>
  <si>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</si>
  <si>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</si>
  <si>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</si>
  <si>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</si>
  <si>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</si>
  <si>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</si>
  <si>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</si>
  <si>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</si>
  <si>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</si>
  <si>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</si>
  <si>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</si>
  <si>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</si>
  <si>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</si>
  <si>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</si>
  <si>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</si>
  <si>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</si>
  <si>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</si>
  <si>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</si>
  <si>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</si>
  <si>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</si>
  <si>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</si>
  <si>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</si>
  <si>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</si>
  <si>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</si>
  <si>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</si>
  <si>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</si>
  <si>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</si>
  <si>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</si>
  <si>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</si>
  <si>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</si>
  <si>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</si>
  <si>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</si>
  <si>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</si>
  <si>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</si>
  <si>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</si>
  <si>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</si>
  <si>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</si>
  <si>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</si>
  <si>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</si>
  <si>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</si>
  <si>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</si>
  <si>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</si>
  <si>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</si>
  <si>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</si>
  <si>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</si>
  <si>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</si>
  <si>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</si>
  <si>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</si>
  <si>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</si>
  <si>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</si>
  <si>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</si>
  <si>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</si>
  <si>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</si>
  <si>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</si>
  <si>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</si>
  <si>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</si>
  <si>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</si>
  <si>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</si>
  <si>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</si>
  <si>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</si>
  <si>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</si>
  <si>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</si>
  <si>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</si>
  <si>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</si>
  <si>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</si>
  <si>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</si>
  <si>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</si>
  <si>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</si>
  <si>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</si>
  <si>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</si>
  <si>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</si>
  <si>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</si>
  <si>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</si>
  <si>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</si>
  <si>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</si>
  <si>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</si>
  <si>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</si>
  <si>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</si>
  <si>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</si>
  <si>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</si>
  <si>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</si>
  <si>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</si>
  <si>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</si>
  <si>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</si>
  <si>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</si>
  <si>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</si>
  <si>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</si>
  <si>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</si>
  <si>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</si>
  <si>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</si>
  <si>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</si>
  <si>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</si>
  <si>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</si>
  <si>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</si>
  <si>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</si>
  <si>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</si>
  <si>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</si>
  <si>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</si>
  <si>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</si>
  <si>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</si>
  <si>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</si>
  <si>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</si>
  <si>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</si>
  <si>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</si>
  <si>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</si>
  <si>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</si>
  <si>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</si>
  <si>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</si>
  <si>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</si>
  <si>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</si>
  <si>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</si>
  <si>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</si>
  <si>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</si>
  <si>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</si>
  <si>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</si>
  <si>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</si>
  <si>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</si>
  <si>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</si>
  <si>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</si>
  <si>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</si>
  <si>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</si>
  <si>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</si>
  <si>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</si>
  <si>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</si>
  <si>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</si>
  <si>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</si>
  <si>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</si>
  <si>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</si>
  <si>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</si>
  <si>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</si>
  <si>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</si>
  <si>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</si>
  <si>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</si>
  <si>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</si>
  <si>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</si>
  <si>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</si>
  <si>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</si>
  <si>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</si>
  <si>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</si>
  <si>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</si>
  <si>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</si>
  <si>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</si>
  <si>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</si>
  <si>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</si>
  <si>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</si>
  <si>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</si>
  <si>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</si>
  <si>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</si>
  <si>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</si>
  <si>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</si>
  <si>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</si>
  <si>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</si>
  <si>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</si>
  <si>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</si>
  <si>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</si>
  <si>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</si>
  <si>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</si>
  <si>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</si>
  <si>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</si>
  <si>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</si>
  <si>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</si>
  <si>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</si>
  <si>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</si>
  <si>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</si>
  <si>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</si>
  <si>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</si>
  <si>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</si>
  <si>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</si>
  <si>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</si>
  <si>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</si>
  <si>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</si>
  <si>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</si>
  <si>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</si>
  <si>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</si>
  <si>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</si>
  <si>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</si>
  <si>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</si>
  <si>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</si>
  <si>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</si>
  <si>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</si>
  <si>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</si>
  <si>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</si>
  <si>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</si>
  <si>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</si>
  <si>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</si>
  <si>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</si>
  <si>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</si>
  <si>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</si>
  <si>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</si>
  <si>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</si>
  <si>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</si>
  <si>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</si>
  <si>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</si>
  <si>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</si>
  <si>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</si>
  <si>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</si>
  <si>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</si>
  <si>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</si>
  <si>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</si>
  <si>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</si>
  <si>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</si>
  <si>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</si>
  <si>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</si>
  <si>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</si>
  <si>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</si>
  <si>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</si>
  <si>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</si>
  <si>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</si>
  <si>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</si>
  <si>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</si>
  <si>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</si>
  <si>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</si>
  <si>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</si>
  <si>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</si>
  <si>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</si>
  <si>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</si>
  <si>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</si>
  <si>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</si>
  <si>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</si>
  <si>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</si>
  <si>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</si>
  <si>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</si>
  <si>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</si>
  <si>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</si>
  <si>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</si>
  <si>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</si>
  <si>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</si>
  <si>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</si>
  <si>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</si>
  <si>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</si>
  <si>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</si>
  <si>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</si>
  <si>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</si>
  <si>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</si>
  <si>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</si>
  <si>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</si>
  <si>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</si>
  <si>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</si>
  <si>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</si>
  <si>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</si>
  <si>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</si>
  <si>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</si>
  <si>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</si>
  <si>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</si>
  <si>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</si>
  <si>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</si>
  <si>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</si>
  <si>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</si>
  <si>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</si>
  <si>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</si>
  <si>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</si>
  <si>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</si>
  <si>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</si>
  <si>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</si>
  <si>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</si>
  <si>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</si>
  <si>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</si>
  <si>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</si>
  <si>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</si>
  <si>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</si>
  <si>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</si>
  <si>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</si>
  <si>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</si>
  <si>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</si>
  <si>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</si>
  <si>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</si>
  <si>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</si>
  <si>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</si>
  <si>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</si>
  <si>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</si>
  <si>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</si>
  <si>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</si>
  <si>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</si>
  <si>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</si>
  <si>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</si>
  <si>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</si>
  <si>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</si>
  <si>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</si>
  <si>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</si>
  <si>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</si>
  <si>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</si>
  <si>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</si>
  <si>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</si>
  <si>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</si>
  <si>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</si>
  <si>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</si>
  <si>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</si>
  <si>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</si>
  <si>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</si>
  <si>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</si>
  <si>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</si>
  <si>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</si>
  <si>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</si>
  <si>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</si>
  <si>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</si>
  <si>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</si>
  <si>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</si>
  <si>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</si>
  <si>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</si>
  <si>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</si>
  <si>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</si>
  <si>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</si>
  <si>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</si>
  <si>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</si>
  <si>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</si>
  <si>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</si>
  <si>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</si>
  <si>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</si>
  <si>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</si>
  <si>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</si>
  <si>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</si>
  <si>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</si>
  <si>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</si>
  <si>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</si>
  <si>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</si>
  <si>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</si>
  <si>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</si>
  <si>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</si>
  <si>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</si>
  <si>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</si>
  <si>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</si>
  <si>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</si>
  <si>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</si>
  <si>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</si>
  <si>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</si>
  <si>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</si>
  <si>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</si>
  <si>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</si>
  <si>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</si>
  <si>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</si>
  <si>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</si>
  <si>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</si>
  <si>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</si>
  <si>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</si>
  <si>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</si>
  <si>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</si>
  <si>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</si>
  <si>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</si>
  <si>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</si>
  <si>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</si>
  <si>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</si>
  <si>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</si>
  <si>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</si>
  <si>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</si>
  <si>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</si>
  <si>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</si>
  <si>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</si>
  <si>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</si>
  <si>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</si>
  <si>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</si>
  <si>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</si>
  <si>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</si>
  <si>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</si>
  <si>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</si>
  <si>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</si>
  <si>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</si>
  <si>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</si>
  <si>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</si>
  <si>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</si>
  <si>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</si>
  <si>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</si>
  <si>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</si>
  <si>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</si>
  <si>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</si>
  <si>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</si>
  <si>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</si>
  <si>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</si>
  <si>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</si>
  <si>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</si>
  <si>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</si>
  <si>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</si>
  <si>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</si>
  <si>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</si>
  <si>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</si>
  <si>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</si>
  <si>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</si>
  <si>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</si>
  <si>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</si>
  <si>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</si>
  <si>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</si>
  <si>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</si>
  <si>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</si>
  <si>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</si>
  <si>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</si>
  <si>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</si>
  <si>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</si>
  <si>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</si>
  <si>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</si>
  <si>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</si>
  <si>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</si>
  <si>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</si>
  <si>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</si>
  <si>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</si>
  <si>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</si>
  <si>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</si>
  <si>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</si>
  <si>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</si>
  <si>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</si>
  <si>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</si>
  <si>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</si>
  <si>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</si>
  <si>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</si>
  <si>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</si>
  <si>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</si>
  <si>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</si>
  <si>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</si>
  <si>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</si>
  <si>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</si>
  <si>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</si>
  <si>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</si>
  <si>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</si>
  <si>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</si>
  <si>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</si>
  <si>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</si>
  <si>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</si>
  <si>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</si>
  <si>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</si>
  <si>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</si>
  <si>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</si>
  <si>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</si>
  <si>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</si>
  <si>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</si>
  <si>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</si>
  <si>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</si>
  <si>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</si>
  <si>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</si>
  <si>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</si>
  <si>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</si>
  <si>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</si>
  <si>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</si>
  <si>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</si>
  <si>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</si>
  <si>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</si>
  <si>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</si>
  <si>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</si>
  <si>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</si>
  <si>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</si>
  <si>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</si>
  <si>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</si>
  <si>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</si>
  <si>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</si>
  <si>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</si>
  <si>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</si>
  <si>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</si>
  <si>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</si>
  <si>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</si>
  <si>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</si>
  <si>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</si>
  <si>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</si>
  <si>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</si>
  <si>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</si>
  <si>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</si>
  <si>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</si>
  <si>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</si>
  <si>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</si>
  <si>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</si>
  <si>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</si>
  <si>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</si>
  <si>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</si>
  <si>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</si>
  <si>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</si>
  <si>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</si>
  <si>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</si>
  <si>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</si>
  <si>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</si>
  <si>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</si>
  <si>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</si>
  <si>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</si>
  <si>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</si>
  <si>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</si>
  <si>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</si>
  <si>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</si>
  <si>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</si>
  <si>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</si>
  <si>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</si>
  <si>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</si>
  <si>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</si>
  <si>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</si>
  <si>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</si>
  <si>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</si>
  <si>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</si>
  <si>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</si>
  <si>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</si>
  <si>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</si>
  <si>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</si>
  <si>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</si>
  <si>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</si>
  <si>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</si>
  <si>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</si>
  <si>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</si>
  <si>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</si>
  <si>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</si>
  <si>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</si>
  <si>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</si>
  <si>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</si>
  <si>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</si>
  <si>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</si>
  <si>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</si>
  <si>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</si>
  <si>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</si>
  <si>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</si>
  <si>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</si>
  <si>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</si>
  <si>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</si>
  <si>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</si>
  <si>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</si>
  <si>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</si>
  <si>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</si>
  <si>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</si>
  <si>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</si>
  <si>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</si>
  <si>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</si>
  <si>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</si>
  <si>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</si>
  <si>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</si>
  <si>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</si>
  <si>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</si>
  <si>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</si>
  <si>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</si>
  <si>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</si>
  <si>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</si>
  <si>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</si>
  <si>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</si>
  <si>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</si>
  <si>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</si>
  <si>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</si>
  <si>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</si>
  <si>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</si>
  <si>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</si>
  <si>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</si>
  <si>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</si>
  <si>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</si>
  <si>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</si>
  <si>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</si>
  <si>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</si>
  <si>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</si>
  <si>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</si>
  <si>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</si>
  <si>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</si>
  <si>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</si>
  <si>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</si>
  <si>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</si>
  <si>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</si>
  <si>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</si>
  <si>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</si>
  <si>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</si>
  <si>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</si>
  <si>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</si>
  <si>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</si>
  <si>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</si>
  <si>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</si>
  <si>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</si>
  <si>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</si>
  <si>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</si>
  <si>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</si>
  <si>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</si>
  <si>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</si>
  <si>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</si>
  <si>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</si>
  <si>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</si>
  <si>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</si>
  <si>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</si>
  <si>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</si>
  <si>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</si>
  <si>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</si>
  <si>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</si>
  <si>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</si>
  <si>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</si>
  <si>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</si>
  <si>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</si>
  <si>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</si>
  <si>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</si>
  <si>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</si>
  <si>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</si>
  <si>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</si>
  <si>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</si>
  <si>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</si>
  <si>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</si>
  <si>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</si>
  <si>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</si>
  <si>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</si>
  <si>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</si>
  <si>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</si>
  <si>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</si>
  <si>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</si>
  <si>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</si>
  <si>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</si>
  <si>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</si>
  <si>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</si>
  <si>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</si>
  <si>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</si>
  <si>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</si>
  <si>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</si>
  <si>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</si>
  <si>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</si>
  <si>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</si>
  <si>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</si>
  <si>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</si>
  <si>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</si>
  <si>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</si>
  <si>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</si>
  <si>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</si>
  <si>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</si>
  <si>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</si>
  <si>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</si>
  <si>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</si>
  <si>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</si>
  <si>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</si>
  <si>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</si>
  <si>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</si>
  <si>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</si>
  <si>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</si>
  <si>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</si>
  <si>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</si>
  <si>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</si>
  <si>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</si>
  <si>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</si>
  <si>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</si>
  <si>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</si>
  <si>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</si>
  <si>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</si>
  <si>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</si>
  <si>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</si>
  <si>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</si>
  <si>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</si>
  <si>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</si>
  <si>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</si>
  <si>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</si>
  <si>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</si>
  <si>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</si>
  <si>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</si>
  <si>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</si>
  <si>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</si>
  <si>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</si>
  <si>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</si>
  <si>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</si>
  <si>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</si>
  <si>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</si>
  <si>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</si>
  <si>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</si>
  <si>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</si>
  <si>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</si>
  <si>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</si>
  <si>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</si>
  <si>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</si>
  <si>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</si>
  <si>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</si>
  <si>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</si>
  <si>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</si>
  <si>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</si>
  <si>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</si>
  <si>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</si>
  <si>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</si>
  <si>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</si>
  <si>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</si>
  <si>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</si>
  <si>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</si>
  <si>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</si>
  <si>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</si>
  <si>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</si>
  <si>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</si>
  <si>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</si>
  <si>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</si>
  <si>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</si>
  <si>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</si>
  <si>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</si>
  <si>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</si>
  <si>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</si>
  <si>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</si>
  <si>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</si>
  <si>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</si>
  <si>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</si>
  <si>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</si>
  <si>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</si>
  <si>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</si>
  <si>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</si>
  <si>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</si>
  <si>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</si>
  <si>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</si>
  <si>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</si>
  <si>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</si>
  <si>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</si>
  <si>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</si>
  <si>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</si>
  <si>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</si>
  <si>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</si>
  <si>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</si>
  <si>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</si>
  <si>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</si>
  <si>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</si>
  <si>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</si>
  <si>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</si>
  <si>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</si>
  <si>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</si>
  <si>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</si>
  <si>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</si>
  <si>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</si>
  <si>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</si>
  <si>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</si>
  <si>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</si>
  <si>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</si>
  <si>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</si>
  <si>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</si>
  <si>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</si>
  <si>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</si>
  <si>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</si>
  <si>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</si>
  <si>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</si>
  <si>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</si>
  <si>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</si>
  <si>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</si>
  <si>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</si>
  <si>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</si>
  <si>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</si>
  <si>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</si>
  <si>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</si>
  <si>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</si>
  <si>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</si>
  <si>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</si>
  <si>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</si>
  <si>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</si>
  <si>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</si>
  <si>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</si>
  <si>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</si>
  <si>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</si>
  <si>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</si>
  <si>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</si>
  <si>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</si>
  <si>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</si>
  <si>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</si>
  <si>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</si>
  <si>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</si>
  <si>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</si>
  <si>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</si>
  <si>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</si>
  <si>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</si>
  <si>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</si>
  <si>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</si>
  <si>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</si>
  <si>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</si>
  <si>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</si>
  <si>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</si>
  <si>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</si>
  <si>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</si>
  <si>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</si>
  <si>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</si>
  <si>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</si>
  <si>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</si>
  <si>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</si>
  <si>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</si>
  <si>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</si>
  <si>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</si>
  <si>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</si>
  <si>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</si>
  <si>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</si>
  <si>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</si>
  <si>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</si>
  <si>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</si>
  <si>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</si>
  <si>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</si>
  <si>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</si>
  <si>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</si>
  <si>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</si>
  <si>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</si>
  <si>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</si>
  <si>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</si>
  <si>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</si>
  <si>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</si>
  <si>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</si>
  <si>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</si>
  <si>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</si>
  <si>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</si>
  <si>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</si>
  <si>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</si>
  <si>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</si>
  <si>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</si>
  <si>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</si>
  <si>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</si>
  <si>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</si>
  <si>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</si>
  <si>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</si>
  <si>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</si>
  <si>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</si>
  <si>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</si>
  <si>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</si>
  <si>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</si>
  <si>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</si>
  <si>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</si>
  <si>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</si>
  <si>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</si>
  <si>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</si>
  <si>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</si>
  <si>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</si>
  <si>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</si>
  <si>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</si>
  <si>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</si>
  <si>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</si>
  <si>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</si>
  <si>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</si>
  <si>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</si>
  <si>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</si>
  <si>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</si>
  <si>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</si>
  <si>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</si>
  <si>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</si>
  <si>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</si>
  <si>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</si>
  <si>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</si>
  <si>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</si>
  <si>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</si>
  <si>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</si>
  <si>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</si>
  <si>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</si>
  <si>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</si>
  <si>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</si>
  <si>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</si>
  <si>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</si>
  <si>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</si>
  <si>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</si>
  <si>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</si>
  <si>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</si>
  <si>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</si>
  <si>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</si>
  <si>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</si>
  <si>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</si>
  <si>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</si>
  <si>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</si>
  <si>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</si>
  <si>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</si>
  <si>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</si>
  <si>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</si>
  <si>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</si>
  <si>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</si>
  <si>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</si>
  <si>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</si>
  <si>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</si>
  <si>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</si>
  <si>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</si>
  <si>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</si>
  <si>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</si>
  <si>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</si>
  <si>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</si>
  <si>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</si>
  <si>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</si>
  <si>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</si>
  <si>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</si>
  <si>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</si>
  <si>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</si>
  <si>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</si>
  <si>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</si>
  <si>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</si>
  <si>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</si>
  <si>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</si>
  <si>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</si>
  <si>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</si>
  <si>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</si>
  <si>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</si>
  <si>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</si>
  <si>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</si>
  <si>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</si>
  <si>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</si>
  <si>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</si>
  <si>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</si>
  <si>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</si>
  <si>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</si>
  <si>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</si>
  <si>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</si>
  <si>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</si>
  <si>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</si>
  <si>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</si>
  <si>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</si>
  <si>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</si>
  <si>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</si>
  <si>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</si>
  <si>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</si>
  <si>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</si>
  <si>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</si>
  <si>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</si>
  <si>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</si>
  <si>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</si>
  <si>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</si>
  <si>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</si>
  <si>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</si>
  <si>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</si>
  <si>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</si>
  <si>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</si>
  <si>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</si>
  <si>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</si>
  <si>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</si>
  <si>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</si>
  <si>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</si>
  <si>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</si>
  <si>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</si>
  <si>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</si>
  <si>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</si>
  <si>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</si>
  <si>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</si>
  <si>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</si>
  <si>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</si>
  <si>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</si>
  <si>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</si>
  <si>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</si>
  <si>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</si>
  <si>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</si>
  <si>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</si>
  <si>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</si>
  <si>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</si>
  <si>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</si>
  <si>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</si>
  <si>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</si>
  <si>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</si>
  <si>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</si>
  <si>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</si>
  <si>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</si>
  <si>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</si>
  <si>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</si>
  <si>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</si>
  <si>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</si>
  <si>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</si>
  <si>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</si>
  <si>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</si>
  <si>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</si>
  <si>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</si>
  <si>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</si>
  <si>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</si>
  <si>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</si>
  <si>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</si>
  <si>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</si>
  <si>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</si>
  <si>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</si>
  <si>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</si>
  <si>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</si>
  <si>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</si>
  <si>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</si>
  <si>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</si>
  <si>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</si>
  <si>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</si>
  <si>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</si>
  <si>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</si>
  <si>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</si>
  <si>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</si>
  <si>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</si>
  <si>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</si>
  <si>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</si>
  <si>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</si>
  <si>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</si>
  <si>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</si>
  <si>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</si>
  <si>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</si>
  <si>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</si>
  <si>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</si>
  <si>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</si>
  <si>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</si>
  <si>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</si>
  <si>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</si>
  <si>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</si>
  <si>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</si>
  <si>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</si>
  <si>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</si>
  <si>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</si>
  <si>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</si>
  <si>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</si>
  <si>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</si>
  <si>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</si>
  <si>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</si>
  <si>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</si>
  <si>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</si>
  <si>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</si>
  <si>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</si>
  <si>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</si>
  <si>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</si>
  <si>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</si>
  <si>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</si>
  <si>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</si>
  <si>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</si>
  <si>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</si>
  <si>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</si>
  <si>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</si>
  <si>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</si>
  <si>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</si>
  <si>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</si>
  <si>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</si>
  <si>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</si>
  <si>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</si>
  <si>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</si>
  <si>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</si>
  <si>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</si>
  <si>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</si>
  <si>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</si>
  <si>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</si>
  <si>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</si>
  <si>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</si>
  <si>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</si>
  <si>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</si>
  <si>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</si>
  <si>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</si>
  <si>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</si>
  <si>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</si>
  <si>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</si>
  <si>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</si>
  <si>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</si>
  <si>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</si>
  <si>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</si>
  <si>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</si>
  <si>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</si>
  <si>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</si>
  <si>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</si>
  <si>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</si>
  <si>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</si>
  <si>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</si>
  <si>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</si>
  <si>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</si>
  <si>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</si>
  <si>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</si>
  <si>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</si>
  <si>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</si>
  <si>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</si>
  <si>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</si>
  <si>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</si>
  <si>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</si>
  <si>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</si>
  <si>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</si>
  <si>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</si>
  <si>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</si>
  <si>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</si>
  <si>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</si>
  <si>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</si>
  <si>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</si>
  <si>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</si>
  <si>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</si>
  <si>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</si>
  <si>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</si>
  <si>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</si>
  <si>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</si>
  <si>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</si>
  <si>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</si>
  <si>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</si>
  <si>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</si>
  <si>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</si>
  <si>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</si>
  <si>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</si>
  <si>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</si>
  <si>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</si>
  <si>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</si>
  <si>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</si>
  <si>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</si>
  <si>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</si>
  <si>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</si>
  <si>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</si>
  <si>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</si>
  <si>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</si>
  <si>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</si>
  <si>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</si>
  <si>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</si>
  <si>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</si>
  <si>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</si>
  <si>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</si>
  <si>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</si>
  <si>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</si>
  <si>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</si>
  <si>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</si>
  <si>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</si>
  <si>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</si>
  <si>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</si>
  <si>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</si>
  <si>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</si>
  <si>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</si>
  <si>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</si>
  <si>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</si>
  <si>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</si>
  <si>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</si>
  <si>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</si>
  <si>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</si>
  <si>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</si>
  <si>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</si>
  <si>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</si>
  <si>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</si>
  <si>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</si>
  <si>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</si>
  <si>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</si>
  <si>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</si>
  <si>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</si>
  <si>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</si>
  <si>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</si>
  <si>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</si>
  <si>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</si>
  <si>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</si>
  <si>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</si>
  <si>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</si>
  <si>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</si>
  <si>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</si>
  <si>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</si>
  <si>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</si>
  <si>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</si>
  <si>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</si>
  <si>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</si>
  <si>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</si>
  <si>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</si>
  <si>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</si>
  <si>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</si>
  <si>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</si>
  <si>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</si>
  <si>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</si>
  <si>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</si>
  <si>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</si>
  <si>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</si>
  <si>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</si>
  <si>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</si>
  <si>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</si>
  <si>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</si>
  <si>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</si>
  <si>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</si>
  <si>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</si>
  <si>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</si>
  <si>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</si>
  <si>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</si>
  <si>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</si>
  <si>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</si>
  <si>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</si>
  <si>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</si>
  <si>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</si>
  <si>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</si>
  <si>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</si>
  <si>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</si>
  <si>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</si>
  <si>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</si>
  <si>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</si>
  <si>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</si>
  <si>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</si>
  <si>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</si>
  <si>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</si>
  <si>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</si>
  <si>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</si>
  <si>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</si>
  <si>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</si>
  <si>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</si>
  <si>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</si>
  <si>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</si>
  <si>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</si>
  <si>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</si>
  <si>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</si>
  <si>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</si>
  <si>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</si>
  <si>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</si>
  <si>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</si>
  <si>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</si>
  <si>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</si>
  <si>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</si>
  <si>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</si>
  <si>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</si>
  <si>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</si>
  <si>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</si>
  <si>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</si>
  <si>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</si>
  <si>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</si>
  <si>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</si>
  <si>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</si>
  <si>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</si>
  <si>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</si>
  <si>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</si>
  <si>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</si>
  <si>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</si>
  <si>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</si>
  <si>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</si>
  <si>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</si>
  <si>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</si>
  <si>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</si>
  <si>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</si>
  <si>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</si>
  <si>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</si>
  <si>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</si>
  <si>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</si>
  <si>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</si>
  <si>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</si>
  <si>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</si>
  <si>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</si>
  <si>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</si>
  <si>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</si>
  <si>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</si>
  <si>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</si>
  <si>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</si>
  <si>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</si>
  <si>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</si>
  <si>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</si>
  <si>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</si>
  <si>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</si>
  <si>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</si>
  <si>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</si>
  <si>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</si>
  <si>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</si>
  <si>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</si>
  <si>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</si>
  <si>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</si>
  <si>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</si>
  <si>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</si>
  <si>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</si>
  <si>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</si>
  <si>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</si>
  <si>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</si>
  <si>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</si>
  <si>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</si>
  <si>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</si>
  <si>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</si>
  <si>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</si>
  <si>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</si>
  <si>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</si>
  <si>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</si>
  <si>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</si>
  <si>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</si>
  <si>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</si>
  <si>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</si>
  <si>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</si>
  <si>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</si>
  <si>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</si>
  <si>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</si>
  <si>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</si>
  <si>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</si>
  <si>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</si>
  <si>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</si>
  <si>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</si>
  <si>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</si>
  <si>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</si>
  <si>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</si>
  <si>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</si>
  <si>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</si>
  <si>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</si>
  <si>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</si>
  <si>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</si>
  <si>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</si>
  <si>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</si>
  <si>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</si>
  <si>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</si>
  <si>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</si>
  <si>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</si>
  <si>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</si>
  <si>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</si>
  <si>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</si>
  <si>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</si>
  <si>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</si>
  <si>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</si>
  <si>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</si>
  <si>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</si>
  <si>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</si>
  <si>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</si>
  <si>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</si>
  <si>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</si>
  <si>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</si>
  <si>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</si>
  <si>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</si>
  <si>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</si>
  <si>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</si>
  <si>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</si>
  <si>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</si>
  <si>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</si>
  <si>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</si>
  <si>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</si>
  <si>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</si>
  <si>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</si>
  <si>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</si>
  <si>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</si>
  <si>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</si>
  <si>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</si>
  <si>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</si>
  <si>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</si>
  <si>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</si>
  <si>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</si>
  <si>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</si>
  <si>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</si>
  <si>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</si>
  <si>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</si>
  <si>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</si>
  <si>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</si>
  <si>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</si>
  <si>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</si>
  <si>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</si>
  <si>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</si>
  <si>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</si>
  <si>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</si>
  <si>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</si>
  <si>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</si>
  <si>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</si>
  <si>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</si>
  <si>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</si>
  <si>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</si>
  <si>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</si>
  <si>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</si>
  <si>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</si>
  <si>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</si>
  <si>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</si>
  <si>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</si>
  <si>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</si>
  <si>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</si>
  <si>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</si>
  <si>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</si>
  <si>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</si>
  <si>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</si>
  <si>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</si>
  <si>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</si>
  <si>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</si>
  <si>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</si>
  <si>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</si>
  <si>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</si>
  <si>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</si>
  <si>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</si>
  <si>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</si>
  <si>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</si>
  <si>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</si>
  <si>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</si>
  <si>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</si>
  <si>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</si>
  <si>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</si>
  <si>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</si>
  <si>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</si>
  <si>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</si>
  <si>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</si>
  <si>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</si>
  <si>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</si>
  <si>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</si>
  <si>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</si>
  <si>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</si>
  <si>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</si>
  <si>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</si>
  <si>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</si>
  <si>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</si>
  <si>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</si>
  <si>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</si>
  <si>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</si>
  <si>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</si>
  <si>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</si>
  <si>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</si>
  <si>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</si>
  <si>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</si>
  <si>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</si>
  <si>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</si>
  <si>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</si>
  <si>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</si>
  <si>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</si>
  <si>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</si>
  <si>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</si>
  <si>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</si>
  <si>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</si>
  <si>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</si>
  <si>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</si>
  <si>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</si>
  <si>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</si>
  <si>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</si>
  <si>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</si>
  <si>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</si>
  <si>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</si>
  <si>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</si>
  <si>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</si>
  <si>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</si>
  <si>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</si>
  <si>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</si>
  <si>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</si>
  <si>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</si>
  <si>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</si>
  <si>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</si>
  <si>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</si>
  <si>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</si>
  <si>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</si>
  <si>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</si>
  <si>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</si>
  <si>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</si>
  <si>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</si>
  <si>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</si>
  <si>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</si>
  <si>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</si>
  <si>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</si>
  <si>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</si>
  <si>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</si>
  <si>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</si>
  <si>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</si>
  <si>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</si>
  <si>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</si>
  <si>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</si>
  <si>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</si>
  <si>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</si>
  <si>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</si>
  <si>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</si>
  <si>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</si>
  <si>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</si>
  <si>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</si>
  <si>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</si>
  <si>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</si>
  <si>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</si>
  <si>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</si>
  <si>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</si>
  <si>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</si>
  <si>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</si>
  <si>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</si>
  <si>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</si>
  <si>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</si>
  <si>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</si>
  <si>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</si>
  <si>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</si>
  <si>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</si>
  <si>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</si>
  <si>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</si>
  <si>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</si>
  <si>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</si>
  <si>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</si>
  <si>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</si>
  <si>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</si>
  <si>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</si>
  <si>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</si>
  <si>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</si>
  <si>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</si>
  <si>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</si>
  <si>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</si>
  <si>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</si>
  <si>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</si>
  <si>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</si>
  <si>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</si>
  <si>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</si>
  <si>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</si>
  <si>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</si>
  <si>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</si>
  <si>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</si>
  <si>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</si>
  <si>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</si>
  <si>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</si>
  <si>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</si>
  <si>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</si>
  <si>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</si>
  <si>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</si>
  <si>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</si>
  <si>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</si>
  <si>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</si>
  <si>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</si>
  <si>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</si>
  <si>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</si>
  <si>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</si>
  <si>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</si>
  <si>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</si>
  <si>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</si>
  <si>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</si>
  <si>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</si>
  <si>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</si>
  <si>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</si>
  <si>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</si>
  <si>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</si>
  <si>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</si>
  <si>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</si>
  <si>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</si>
  <si>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</si>
  <si>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</si>
  <si>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</si>
  <si>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</si>
  <si>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</si>
  <si>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</si>
  <si>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</si>
  <si>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</si>
  <si>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</si>
  <si>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</si>
  <si>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</si>
  <si>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</si>
  <si>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</si>
  <si>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</si>
  <si>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</si>
  <si>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</si>
  <si>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</si>
  <si>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</si>
  <si>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</si>
  <si>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</si>
  <si>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</si>
  <si>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</si>
  <si>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</si>
  <si>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</si>
  <si>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</si>
  <si>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</si>
  <si>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</si>
  <si>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</si>
  <si>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</si>
  <si>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</si>
  <si>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</si>
  <si>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</si>
  <si>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</si>
  <si>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</si>
  <si>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</si>
  <si>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</si>
  <si>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</si>
  <si>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</si>
  <si>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</si>
  <si>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</si>
  <si>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</si>
  <si>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</si>
  <si>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</si>
  <si>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</si>
  <si>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</si>
  <si>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</si>
  <si>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</si>
  <si>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</si>
  <si>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</si>
  <si>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</si>
  <si>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</si>
  <si>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</si>
  <si>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</si>
  <si>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</si>
  <si>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</si>
  <si>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</si>
  <si>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</si>
  <si>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</si>
  <si>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</si>
  <si>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</si>
  <si>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</si>
  <si>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</si>
  <si>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</si>
  <si>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</si>
  <si>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</si>
  <si>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</si>
  <si>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</si>
  <si>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</si>
  <si>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</si>
  <si>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</si>
  <si>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</si>
  <si>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</si>
  <si>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</si>
  <si>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</si>
  <si>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</si>
  <si>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</si>
  <si>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</si>
  <si>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</si>
  <si>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</si>
  <si>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</si>
  <si>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</si>
  <si>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</si>
  <si>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</si>
  <si>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</si>
  <si>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</si>
  <si>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</si>
  <si>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</si>
  <si>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</si>
  <si>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</si>
  <si>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</si>
  <si>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</si>
  <si>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</si>
  <si>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</si>
  <si>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</si>
  <si>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</si>
  <si>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</si>
  <si>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</si>
  <si>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</si>
  <si>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</si>
  <si>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</si>
  <si>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</si>
  <si>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</si>
  <si>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</si>
  <si>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</si>
  <si>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</si>
  <si>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</si>
  <si>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</si>
  <si>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</si>
  <si>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</si>
  <si>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</si>
  <si>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</si>
  <si>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</si>
  <si>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</si>
  <si>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</si>
  <si>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</si>
  <si>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</si>
  <si>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</si>
  <si>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</si>
  <si>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</si>
  <si>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</si>
  <si>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</si>
  <si>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</si>
  <si>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</si>
  <si>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</si>
  <si>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</si>
  <si>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</si>
  <si>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</si>
  <si>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</si>
  <si>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</si>
  <si>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</si>
  <si>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</si>
  <si>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</si>
  <si>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</si>
  <si>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</si>
  <si>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</si>
  <si>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</si>
  <si>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</si>
  <si>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</si>
  <si>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</si>
  <si>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</si>
  <si>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</si>
  <si>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</si>
  <si>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</si>
  <si>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</si>
  <si>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</si>
  <si>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</si>
  <si>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</si>
  <si>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</si>
  <si>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</si>
  <si>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</si>
  <si>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</si>
  <si>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</si>
  <si>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</si>
  <si>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</si>
  <si>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</si>
  <si>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</si>
  <si>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</si>
  <si>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</si>
  <si>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</si>
  <si>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</si>
  <si>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</si>
  <si>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</si>
  <si>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</si>
  <si>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</si>
  <si>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</si>
  <si>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</si>
  <si>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</si>
  <si>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</si>
  <si>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</si>
  <si>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</si>
  <si>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</si>
  <si>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</si>
  <si>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</si>
  <si>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</si>
  <si>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</si>
  <si>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</si>
  <si>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</si>
  <si>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</si>
  <si>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</si>
  <si>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</si>
  <si>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</si>
  <si>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</si>
  <si>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</si>
  <si>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</si>
  <si>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</si>
  <si>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</si>
  <si>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</si>
  <si>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</si>
  <si>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</si>
  <si>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</si>
  <si>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</si>
  <si>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</si>
  <si>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</si>
  <si>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</si>
  <si>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</si>
  <si>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</si>
  <si>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</si>
  <si>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</si>
  <si>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</si>
  <si>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</si>
  <si>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</si>
  <si>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</si>
  <si>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</si>
  <si>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</si>
  <si>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</si>
  <si>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</si>
  <si>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</si>
  <si>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</si>
  <si>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</si>
  <si>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</si>
  <si>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</si>
  <si>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</si>
  <si>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</si>
  <si>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</si>
  <si>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</si>
  <si>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</si>
  <si>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</si>
  <si>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</si>
  <si>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</si>
  <si>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</si>
  <si>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</si>
  <si>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</si>
  <si>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</si>
  <si>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</si>
  <si>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</si>
  <si>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</si>
  <si>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</si>
  <si>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</si>
  <si>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</si>
  <si>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</si>
  <si>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</si>
  <si>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</si>
  <si>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</si>
  <si>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</si>
  <si>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</si>
  <si>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</si>
  <si>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</si>
  <si>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</si>
  <si>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</si>
  <si>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</si>
  <si>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</si>
  <si>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</si>
  <si>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</si>
  <si>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</si>
  <si>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</si>
  <si>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</si>
  <si>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</si>
  <si>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</si>
  <si>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</si>
  <si>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</si>
  <si>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</si>
  <si>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</si>
  <si>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</si>
  <si>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</si>
  <si>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</si>
  <si>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</si>
  <si>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</si>
  <si>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</si>
  <si>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</si>
  <si>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</si>
  <si>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</si>
  <si>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</si>
  <si>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</si>
  <si>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</si>
  <si>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</si>
  <si>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</si>
  <si>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</si>
  <si>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</si>
  <si>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</si>
  <si>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</si>
  <si>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</si>
  <si>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</si>
  <si>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</si>
  <si>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</si>
  <si>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</si>
  <si>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</si>
  <si>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</si>
  <si>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</si>
  <si>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</si>
  <si>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</si>
  <si>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</si>
  <si>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</si>
  <si>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</si>
  <si>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</si>
  <si>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</si>
  <si>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</si>
  <si>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</si>
  <si>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</si>
  <si>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</si>
  <si>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</si>
  <si>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</si>
  <si>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</si>
  <si>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</si>
  <si>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</si>
  <si>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</si>
  <si>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</si>
  <si>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</si>
  <si>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</si>
  <si>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</si>
  <si>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</si>
  <si>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</si>
  <si>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</si>
  <si>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</si>
  <si>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</si>
  <si>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</si>
  <si>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</si>
  <si>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</si>
  <si>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</si>
  <si>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</si>
  <si>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</si>
  <si>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</si>
  <si>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</si>
  <si>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</si>
  <si>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</si>
  <si>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</si>
  <si>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</si>
  <si>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</si>
  <si>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</si>
  <si>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</si>
  <si>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</si>
  <si>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</si>
  <si>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</si>
  <si>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</si>
  <si>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</si>
  <si>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</si>
  <si>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</si>
  <si>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</si>
  <si>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</si>
  <si>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</si>
  <si>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</si>
  <si>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</si>
  <si>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</si>
  <si>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</si>
  <si>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</si>
  <si>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</si>
  <si>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</si>
  <si>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</si>
  <si>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</si>
  <si>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</si>
  <si>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</si>
  <si>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</si>
  <si>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</si>
  <si>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</si>
  <si>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</si>
  <si>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</si>
  <si>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</si>
  <si>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</si>
  <si>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</si>
  <si>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</si>
  <si>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</si>
  <si>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</si>
  <si>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</si>
  <si>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</si>
  <si>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</si>
  <si>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</si>
  <si>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</si>
  <si>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</si>
  <si>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</si>
  <si>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</si>
  <si>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</si>
  <si>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</si>
  <si>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</si>
  <si>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</si>
  <si>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</si>
  <si>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</si>
  <si>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</si>
  <si>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</si>
  <si>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</si>
  <si>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</si>
  <si>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</si>
  <si>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</si>
  <si>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</si>
  <si>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</si>
  <si>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</si>
  <si>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</si>
  <si>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</si>
  <si>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</si>
  <si>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</si>
  <si>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</si>
  <si>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</si>
  <si>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</si>
  <si>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</si>
  <si>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</si>
  <si>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</si>
  <si>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</si>
  <si>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</si>
  <si>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</si>
  <si>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</si>
  <si>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</si>
  <si>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</si>
  <si>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</si>
  <si>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</si>
  <si>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</si>
  <si>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</si>
  <si>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</si>
  <si>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</si>
  <si>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</si>
  <si>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</si>
  <si>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</si>
  <si>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</si>
  <si>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</si>
  <si>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</si>
  <si>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</si>
  <si>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</si>
  <si>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</si>
  <si>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</si>
  <si>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</si>
  <si>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</si>
  <si>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</si>
  <si>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</si>
  <si>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</si>
  <si>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</si>
  <si>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</si>
  <si>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</si>
  <si>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</si>
  <si>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</si>
  <si>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</si>
  <si>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</si>
  <si>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</si>
  <si>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</si>
  <si>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</si>
  <si>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</si>
  <si>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</si>
  <si>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</si>
  <si>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</si>
  <si>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</si>
  <si>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</si>
  <si>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</si>
  <si>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</si>
  <si>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</si>
  <si>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</si>
  <si>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</si>
  <si>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</si>
  <si>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</si>
  <si>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</si>
  <si>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</si>
  <si>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</si>
  <si>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</si>
  <si>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</si>
  <si>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</si>
  <si>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</si>
  <si>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</si>
  <si>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</si>
  <si>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</si>
  <si>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</si>
  <si>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</si>
  <si>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</si>
  <si>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</si>
  <si>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</si>
  <si>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</si>
  <si>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</si>
  <si>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</si>
  <si>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</si>
  <si>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</si>
  <si>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</si>
  <si>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</si>
  <si>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</si>
  <si>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</si>
  <si>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</si>
  <si>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</si>
  <si>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</si>
  <si>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</si>
  <si>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</si>
  <si>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</si>
  <si>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</si>
  <si>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</si>
  <si>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</si>
  <si>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</si>
  <si>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</si>
  <si>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</si>
  <si>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</si>
  <si>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</si>
  <si>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</si>
  <si>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</si>
  <si>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</si>
  <si>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</si>
  <si>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</si>
  <si>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</si>
  <si>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</si>
  <si>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</si>
  <si>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</si>
  <si>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</si>
  <si>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</si>
  <si>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</si>
  <si>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</si>
  <si>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</si>
  <si>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</si>
  <si>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</si>
  <si>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</si>
  <si>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</si>
  <si>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</si>
  <si>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</si>
  <si>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</si>
  <si>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</si>
  <si>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</si>
  <si>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</si>
  <si>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</si>
  <si>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</si>
  <si>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</si>
  <si>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</si>
  <si>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</si>
  <si>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</si>
  <si>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</si>
  <si>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</si>
  <si>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</si>
  <si>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</si>
  <si>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</si>
  <si>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</si>
  <si>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</si>
  <si>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</si>
  <si>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</si>
  <si>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</si>
  <si>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</si>
  <si>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</si>
  <si>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</si>
  <si>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</si>
  <si>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</si>
  <si>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</si>
  <si>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</si>
  <si>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</si>
  <si>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</si>
  <si>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</si>
  <si>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</si>
  <si>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</si>
  <si>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</si>
  <si>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</si>
  <si>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</si>
  <si>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</si>
  <si>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</si>
  <si>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</si>
  <si>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</si>
  <si>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</si>
  <si>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</si>
  <si>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</si>
  <si>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</si>
  <si>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</si>
  <si>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</si>
  <si>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</si>
  <si>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</si>
  <si>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</si>
  <si>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</si>
  <si>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</si>
  <si>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</si>
  <si>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</si>
  <si>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</si>
  <si>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</si>
  <si>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</si>
  <si>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</si>
  <si>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</si>
  <si>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</si>
  <si>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</si>
  <si>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</si>
  <si>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</si>
  <si>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</si>
  <si>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</si>
  <si>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</si>
  <si>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</si>
  <si>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</si>
  <si>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</si>
  <si>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</si>
  <si>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</si>
  <si>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</si>
  <si>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</si>
  <si>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</si>
  <si>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</si>
  <si>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</si>
  <si>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</si>
  <si>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</si>
  <si>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</si>
  <si>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</si>
  <si>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</si>
  <si>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</si>
  <si>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</si>
  <si>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</si>
  <si>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</si>
  <si>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</si>
  <si>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</si>
  <si>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</si>
  <si>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</si>
  <si>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</si>
  <si>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</si>
  <si>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</si>
  <si>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</si>
  <si>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</si>
  <si>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</si>
  <si>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</si>
  <si>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</si>
  <si>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</si>
  <si>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</si>
  <si>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</si>
  <si>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</si>
  <si>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</si>
  <si>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</si>
  <si>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</si>
  <si>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</si>
  <si>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</si>
  <si>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</si>
  <si>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</si>
  <si>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</si>
  <si>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</si>
  <si>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</si>
  <si>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</si>
  <si>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</si>
  <si>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</si>
  <si>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</si>
  <si>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</si>
  <si>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</si>
  <si>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</si>
  <si>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</si>
  <si>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</si>
  <si>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</si>
  <si>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</si>
  <si>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</si>
  <si>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</si>
  <si>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</si>
  <si>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</si>
  <si>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</si>
  <si>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</si>
  <si>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</si>
  <si>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</si>
  <si>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</si>
  <si>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</si>
  <si>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</si>
  <si>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</si>
  <si>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</si>
  <si>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</si>
  <si>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</si>
  <si>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</si>
  <si>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</si>
  <si>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</si>
  <si>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</si>
  <si>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</si>
  <si>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</si>
  <si>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</si>
  <si>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</si>
  <si>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</si>
  <si>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</si>
  <si>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</si>
  <si>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</si>
  <si>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</si>
  <si>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</si>
  <si>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</si>
  <si>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</si>
  <si>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</si>
  <si>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</si>
  <si>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</si>
  <si>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</si>
  <si>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</si>
  <si>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</si>
  <si>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</si>
  <si>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</si>
  <si>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</si>
  <si>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</si>
  <si>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</si>
  <si>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</si>
  <si>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</si>
  <si>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</si>
  <si>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</si>
  <si>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</si>
  <si>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</si>
  <si>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</si>
  <si>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</si>
  <si>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</si>
  <si>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</si>
  <si>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</si>
  <si>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</si>
  <si>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</si>
  <si>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</si>
  <si>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</si>
  <si>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</si>
  <si>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</si>
  <si>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</si>
  <si>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</si>
  <si>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</si>
  <si>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</si>
  <si>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</si>
  <si>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</si>
  <si>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</si>
  <si>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</si>
  <si>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</si>
  <si>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</si>
  <si>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</si>
  <si>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</si>
  <si>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</si>
  <si>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</si>
  <si>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</si>
  <si>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</si>
  <si>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</si>
  <si>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</si>
  <si>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</si>
  <si>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</si>
  <si>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</si>
  <si>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</si>
  <si>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</si>
  <si>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</si>
  <si>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</si>
  <si>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</si>
  <si>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</si>
  <si>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</si>
  <si>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</si>
  <si>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</si>
  <si>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</si>
  <si>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</si>
  <si>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</si>
  <si>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</si>
  <si>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</si>
  <si>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</si>
  <si>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</si>
  <si>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</si>
  <si>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</si>
  <si>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</si>
  <si>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</si>
  <si>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</si>
  <si>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</si>
  <si>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</si>
  <si>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</si>
  <si>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</si>
  <si>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</si>
  <si>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</si>
  <si>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</si>
  <si>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</si>
  <si>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</si>
  <si>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</si>
  <si>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</si>
  <si>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</si>
  <si>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</si>
  <si>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</si>
  <si>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</si>
  <si>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</si>
  <si>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</si>
  <si>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</si>
  <si>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</si>
  <si>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</si>
  <si>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</si>
  <si>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</si>
  <si>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</si>
  <si>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</si>
  <si>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</si>
  <si>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</si>
  <si>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</si>
  <si>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</si>
  <si>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</si>
  <si>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</si>
  <si>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</si>
  <si>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</si>
  <si>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</si>
  <si>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</si>
  <si>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</si>
  <si>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</si>
  <si>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</si>
  <si>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</si>
  <si>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</si>
  <si>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</si>
  <si>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</si>
  <si>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</si>
  <si>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</si>
  <si>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</si>
  <si>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</si>
  <si>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</si>
  <si>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</si>
  <si>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</si>
  <si>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</si>
  <si>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</si>
  <si>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</si>
  <si>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</si>
  <si>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</si>
  <si>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</si>
  <si>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</si>
  <si>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</si>
  <si>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</si>
  <si>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</si>
  <si>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</si>
  <si>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</si>
  <si>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</si>
  <si>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</si>
  <si>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</si>
  <si>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</si>
  <si>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</si>
  <si>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</si>
  <si>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</si>
  <si>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</si>
  <si>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</si>
  <si>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</si>
  <si>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</si>
  <si>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</si>
  <si>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</si>
  <si>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</si>
  <si>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</si>
  <si>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</si>
  <si>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</si>
  <si>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</si>
  <si>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</si>
  <si>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</si>
  <si>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</si>
  <si>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</si>
  <si>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</si>
  <si>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</si>
  <si>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</si>
  <si>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</si>
  <si>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</si>
  <si>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</si>
  <si>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</si>
  <si>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</si>
  <si>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</si>
  <si>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</si>
  <si>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</si>
  <si>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</si>
  <si>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</si>
  <si>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</si>
  <si>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</si>
  <si>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</si>
  <si>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</si>
  <si>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</si>
  <si>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</si>
  <si>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</si>
  <si>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</si>
  <si>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</si>
  <si>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</si>
  <si>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</si>
  <si>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</si>
  <si>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</si>
  <si>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</si>
  <si>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</si>
  <si>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</si>
  <si>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</si>
  <si>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</si>
  <si>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</si>
  <si>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</si>
  <si>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</si>
  <si>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</si>
  <si>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</si>
  <si>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</si>
  <si>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</si>
  <si>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</si>
  <si>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</si>
  <si>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</si>
  <si>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</si>
  <si>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</si>
  <si>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</si>
  <si>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</si>
  <si>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</si>
  <si>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</si>
  <si>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</si>
  <si>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</si>
  <si>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</si>
  <si>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</si>
  <si>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</si>
  <si>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</si>
  <si>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</si>
  <si>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</si>
  <si>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</si>
  <si>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</si>
  <si>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</si>
  <si>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</si>
  <si>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</si>
  <si>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</si>
  <si>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</si>
  <si>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</si>
  <si>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</si>
  <si>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</si>
  <si>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</si>
  <si>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</si>
  <si>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</si>
  <si>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</si>
  <si>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</si>
  <si>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</si>
  <si>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</si>
  <si>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</si>
  <si>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</si>
  <si>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</si>
  <si>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</si>
  <si>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</si>
  <si>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</si>
  <si>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</si>
  <si>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</si>
  <si>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</si>
  <si>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</si>
  <si>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</si>
  <si>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</si>
  <si>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</si>
  <si>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</si>
  <si>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</si>
  <si>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</si>
  <si>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</si>
  <si>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</si>
  <si>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</si>
  <si>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</si>
  <si>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</si>
  <si>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</si>
  <si>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</si>
  <si>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</si>
  <si>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</si>
  <si>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</si>
  <si>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</si>
  <si>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</si>
  <si>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</si>
  <si>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</si>
  <si>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</si>
  <si>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</si>
  <si>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</si>
  <si>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</si>
  <si>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</si>
  <si>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</si>
  <si>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</si>
  <si>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</si>
  <si>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</si>
  <si>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</si>
  <si>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</si>
  <si>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</si>
  <si>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</si>
  <si>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</si>
  <si>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</si>
  <si>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</si>
  <si>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</si>
  <si>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</si>
  <si>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</si>
  <si>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</si>
  <si>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</si>
  <si>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</si>
  <si>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</si>
  <si>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</si>
  <si>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</si>
  <si>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</si>
  <si>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</si>
  <si>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</si>
  <si>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</si>
  <si>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</si>
  <si>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</si>
  <si>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</si>
  <si>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</si>
  <si>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</si>
  <si>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</si>
  <si>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</si>
  <si>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</si>
  <si>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</si>
  <si>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</si>
  <si>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</si>
  <si>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</si>
  <si>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</si>
  <si>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</si>
  <si>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</si>
  <si>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</si>
  <si>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</si>
  <si>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</si>
  <si>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</si>
  <si>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</si>
  <si>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</si>
  <si>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</si>
  <si>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</si>
  <si>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</si>
  <si>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</si>
  <si>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</si>
  <si>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</si>
  <si>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</si>
  <si>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</si>
  <si>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</si>
  <si>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</si>
  <si>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</si>
  <si>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</si>
  <si>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</si>
  <si>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</si>
  <si>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</si>
  <si>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</si>
  <si>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</si>
  <si>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</si>
  <si>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</si>
  <si>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</si>
  <si>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</si>
  <si>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</si>
  <si>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</si>
  <si>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</si>
  <si>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</si>
  <si>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</si>
  <si>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</si>
  <si>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</si>
  <si>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</si>
  <si>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</si>
  <si>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</si>
  <si>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</si>
  <si>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</si>
  <si>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</si>
  <si>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</si>
  <si>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</si>
  <si>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</si>
  <si>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</si>
  <si>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</si>
  <si>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</si>
  <si>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</si>
  <si>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</si>
  <si>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</si>
  <si>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</si>
  <si>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</si>
  <si>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</si>
  <si>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</si>
  <si>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</si>
  <si>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</si>
  <si>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</si>
  <si>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</si>
  <si>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</si>
  <si>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</si>
  <si>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</si>
  <si>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</si>
  <si>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</si>
  <si>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</si>
  <si>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</si>
  <si>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</si>
  <si>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</si>
  <si>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</si>
  <si>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</si>
  <si>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</si>
  <si>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</si>
  <si>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</si>
  <si>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</si>
  <si>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</si>
  <si>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</si>
  <si>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</si>
  <si>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</si>
  <si>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</si>
  <si>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</si>
  <si>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</si>
  <si>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</si>
  <si>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</si>
  <si>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</si>
  <si>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</si>
  <si>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</si>
  <si>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</si>
  <si>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</si>
  <si>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</si>
  <si>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</si>
  <si>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</si>
  <si>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</si>
  <si>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</si>
  <si>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</si>
  <si>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</si>
  <si>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</si>
  <si>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</si>
  <si>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</si>
  <si>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</si>
  <si>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</si>
  <si>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</si>
  <si>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</si>
  <si>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</si>
  <si>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</si>
  <si>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</si>
  <si>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</si>
  <si>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</si>
  <si>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</si>
  <si>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</si>
  <si>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</si>
  <si>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</si>
  <si>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</si>
  <si>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</si>
  <si>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</si>
  <si>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</si>
  <si>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</si>
  <si>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</si>
  <si>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</si>
  <si>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</si>
  <si>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</si>
  <si>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</si>
  <si>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</si>
  <si>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</si>
  <si>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</si>
  <si>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</si>
  <si>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</si>
  <si>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</si>
  <si>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</si>
  <si>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</si>
  <si>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</si>
  <si>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</si>
  <si>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</si>
  <si>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</si>
  <si>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</si>
  <si>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</si>
  <si>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</si>
  <si>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</si>
  <si>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</si>
  <si>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</si>
  <si>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</si>
  <si>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</si>
  <si>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</si>
  <si>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</si>
  <si>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</si>
  <si>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</si>
  <si>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</si>
  <si>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</si>
  <si>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</si>
  <si>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</si>
  <si>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</si>
  <si>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</si>
  <si>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</si>
  <si>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</si>
  <si>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</si>
  <si>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</si>
  <si>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</si>
  <si>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</si>
  <si>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</si>
  <si>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</si>
  <si>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</si>
  <si>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</si>
  <si>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</si>
  <si>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</si>
  <si>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</si>
  <si>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</si>
  <si>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</si>
  <si>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</si>
  <si>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</si>
  <si>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</si>
  <si>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</si>
  <si>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</si>
  <si>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</si>
  <si>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</si>
  <si>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</si>
  <si>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</si>
  <si>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</si>
  <si>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</si>
  <si>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</si>
  <si>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</si>
  <si>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</si>
  <si>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</si>
  <si>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</si>
  <si>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</si>
  <si>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</si>
  <si>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</si>
  <si>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</si>
  <si>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</si>
  <si>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</si>
  <si>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</si>
  <si>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</si>
  <si>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</si>
  <si>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</si>
  <si>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</si>
  <si>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</si>
  <si>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</si>
  <si>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</si>
  <si>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</si>
  <si>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</si>
  <si>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</si>
  <si>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</si>
  <si>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</si>
  <si>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</si>
  <si>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</si>
  <si>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</si>
  <si>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</si>
  <si>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</si>
  <si>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</si>
  <si>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</si>
  <si>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</si>
  <si>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</si>
  <si>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</si>
  <si>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</si>
  <si>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</si>
  <si>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</si>
  <si>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</si>
  <si>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</si>
  <si>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</si>
  <si>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</si>
  <si>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</si>
  <si>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</si>
  <si>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</si>
  <si>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</si>
  <si>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</si>
  <si>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</si>
  <si>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</si>
  <si>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</si>
  <si>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</si>
  <si>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</si>
  <si>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</si>
  <si>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</si>
  <si>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</si>
  <si>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</si>
  <si>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</si>
  <si>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</si>
  <si>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</si>
  <si>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</si>
  <si>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</si>
  <si>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</si>
  <si>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</si>
  <si>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</si>
  <si>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</si>
  <si>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</si>
  <si>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</si>
  <si>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</si>
  <si>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</si>
  <si>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</si>
  <si>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</si>
  <si>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</si>
  <si>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</si>
  <si>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</si>
  <si>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</si>
  <si>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</si>
  <si>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</si>
  <si>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</si>
  <si>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</si>
  <si>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</si>
  <si>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</si>
  <si>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</si>
  <si>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</si>
  <si>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</si>
  <si>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</si>
  <si>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</si>
  <si>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</si>
  <si>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</si>
  <si>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</si>
  <si>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</si>
  <si>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</si>
  <si>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</si>
  <si>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</si>
  <si>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</si>
  <si>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</si>
  <si>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</si>
  <si>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</si>
  <si>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</si>
  <si>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</si>
  <si>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</si>
  <si>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</si>
  <si>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</si>
  <si>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</si>
  <si>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</si>
  <si>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</si>
  <si>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</si>
  <si>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</si>
  <si>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</si>
  <si>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</si>
  <si>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</si>
  <si>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</si>
  <si>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</si>
  <si>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</si>
  <si>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</si>
  <si>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</si>
  <si>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</si>
  <si>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</si>
  <si>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</si>
  <si>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</si>
  <si>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</si>
  <si>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</si>
  <si>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</si>
  <si>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</si>
  <si>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</si>
  <si>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</si>
  <si>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</si>
  <si>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</si>
  <si>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</si>
  <si>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</si>
  <si>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</si>
  <si>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</si>
  <si>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</si>
  <si>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</si>
  <si>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</si>
  <si>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</si>
  <si>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</si>
  <si>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</si>
  <si>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</si>
  <si>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</si>
  <si>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</si>
  <si>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</si>
  <si>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</si>
  <si>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</si>
  <si>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</si>
  <si>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</si>
  <si>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</si>
  <si>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</si>
  <si>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</si>
  <si>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</si>
  <si>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</si>
  <si>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</si>
  <si>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</si>
  <si>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</si>
  <si>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</si>
  <si>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</si>
  <si>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</si>
  <si>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</si>
  <si>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</si>
  <si>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</si>
  <si>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</si>
  <si>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</si>
  <si>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</si>
  <si>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</si>
  <si>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</si>
  <si>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</si>
  <si>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</si>
  <si>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</si>
  <si>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</si>
  <si>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</si>
  <si>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</si>
  <si>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</si>
  <si>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</si>
  <si>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</si>
  <si>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</si>
  <si>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</si>
  <si>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</si>
  <si>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</si>
  <si>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</si>
  <si>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</si>
  <si>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</si>
  <si>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</si>
  <si>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</si>
  <si>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</si>
  <si>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</si>
  <si>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</si>
  <si>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</si>
  <si>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</si>
  <si>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</si>
  <si>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</si>
  <si>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</si>
  <si>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</si>
  <si>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</si>
  <si>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</si>
  <si>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</si>
  <si>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</si>
  <si>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</si>
  <si>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</si>
  <si>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</si>
  <si>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</si>
  <si>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</si>
  <si>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</si>
  <si>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</si>
  <si>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</si>
  <si>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</si>
  <si>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</si>
  <si>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</si>
  <si>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</si>
  <si>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</si>
  <si>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</si>
  <si>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</si>
  <si>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</si>
  <si>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</si>
  <si>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</si>
  <si>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</si>
  <si>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</si>
  <si>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</si>
  <si>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</si>
  <si>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</si>
  <si>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</si>
  <si>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</si>
  <si>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</si>
  <si>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</si>
  <si>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</si>
  <si>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</si>
  <si>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</si>
  <si>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</si>
  <si>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</si>
  <si>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</si>
  <si>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</si>
  <si>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</si>
  <si>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</si>
  <si>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</si>
  <si>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</si>
  <si>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</si>
  <si>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</si>
  <si>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</si>
  <si>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</si>
  <si>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</si>
  <si>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</si>
  <si>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</si>
  <si>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</si>
  <si>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</si>
  <si>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</si>
  <si>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</si>
  <si>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</si>
  <si>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</si>
  <si>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</si>
  <si>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</si>
  <si>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</si>
  <si>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</si>
  <si>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</si>
  <si>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</si>
  <si>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</si>
  <si>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</si>
  <si>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</si>
  <si>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</si>
  <si>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</si>
  <si>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</si>
  <si>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</si>
  <si>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</si>
  <si>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</si>
  <si>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</si>
  <si>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</si>
  <si>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</si>
  <si>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</si>
  <si>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</si>
  <si>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</si>
  <si>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</si>
  <si>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</si>
  <si>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</si>
  <si>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</si>
  <si>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</si>
  <si>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</si>
  <si>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</si>
  <si>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</si>
  <si>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</si>
  <si>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</si>
  <si>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</si>
  <si>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</si>
  <si>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</si>
  <si>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</si>
  <si>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</si>
  <si>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</si>
  <si>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</si>
  <si>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</si>
  <si>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</si>
  <si>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</si>
  <si>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</si>
  <si>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</si>
  <si>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</si>
  <si>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</si>
  <si>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</si>
  <si>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</si>
  <si>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</si>
  <si>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</si>
  <si>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</si>
  <si>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</si>
  <si>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</si>
  <si>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</si>
  <si>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</si>
  <si>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</si>
  <si>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</si>
  <si>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</si>
  <si>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</si>
  <si>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</si>
  <si>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</si>
  <si>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</si>
  <si>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</si>
  <si>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</si>
  <si>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</si>
  <si>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</si>
  <si>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</si>
  <si>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</si>
  <si>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</si>
  <si>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</si>
  <si>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</si>
  <si>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</si>
  <si>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</si>
  <si>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</si>
  <si>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</si>
  <si>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</si>
  <si>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</si>
  <si>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</si>
  <si>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</si>
  <si>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</si>
  <si>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</si>
  <si>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</si>
  <si>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</si>
  <si>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</si>
  <si>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</si>
  <si>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</si>
  <si>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</si>
  <si>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</si>
  <si>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</si>
  <si>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</si>
  <si>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</si>
  <si>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</si>
  <si>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</si>
  <si>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</si>
  <si>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</si>
  <si>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</si>
  <si>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</si>
  <si>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</si>
  <si>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</si>
  <si>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</si>
  <si>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</si>
  <si>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</si>
  <si>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</si>
  <si>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</si>
  <si>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</si>
  <si>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</si>
  <si>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</si>
  <si>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</si>
  <si>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</si>
  <si>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</si>
  <si>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</si>
  <si>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</si>
  <si>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</si>
  <si>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</si>
  <si>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</si>
  <si>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</si>
  <si>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</si>
  <si>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</si>
  <si>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</si>
  <si>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</si>
  <si>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</si>
  <si>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</si>
  <si>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</si>
  <si>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</si>
  <si>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</si>
  <si>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</si>
  <si>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</si>
  <si>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</si>
  <si>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</si>
  <si>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</si>
  <si>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</si>
  <si>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</si>
  <si>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</si>
  <si>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</si>
  <si>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</si>
  <si>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</si>
  <si>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</si>
  <si>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</si>
  <si>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</si>
  <si>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</si>
  <si>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</si>
  <si>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</si>
  <si>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</si>
  <si>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</si>
  <si>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</si>
  <si>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</si>
  <si>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</si>
  <si>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</si>
  <si>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</si>
  <si>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</si>
  <si>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</si>
  <si>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</si>
  <si>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</si>
  <si>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</si>
  <si>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</si>
  <si>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</si>
  <si>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</si>
  <si>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</si>
  <si>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</si>
  <si>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</si>
  <si>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</si>
  <si>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</si>
  <si>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</si>
  <si>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</si>
  <si>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</si>
  <si>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</si>
  <si>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</si>
  <si>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</si>
  <si>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</si>
  <si>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</si>
  <si>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</si>
  <si>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</si>
  <si>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</si>
  <si>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</si>
  <si>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</si>
  <si>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</si>
  <si>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</si>
  <si>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</si>
  <si>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</si>
  <si>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</si>
  <si>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</si>
  <si>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</si>
  <si>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</si>
  <si>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</si>
  <si>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</si>
  <si>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</si>
  <si>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</si>
  <si>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</si>
  <si>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</si>
  <si>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</si>
  <si>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</si>
  <si>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</si>
  <si>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</si>
  <si>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</si>
  <si>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</si>
  <si>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</si>
  <si>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</si>
  <si>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</si>
  <si>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</si>
  <si>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</si>
  <si>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</si>
  <si>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</si>
  <si>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</si>
  <si>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</si>
  <si>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</si>
  <si>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</si>
  <si>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</si>
  <si>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</si>
  <si>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</si>
  <si>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</si>
  <si>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</si>
  <si>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</si>
  <si>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</si>
  <si>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</si>
  <si>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</si>
  <si>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</si>
  <si>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</si>
  <si>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</si>
  <si>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</si>
  <si>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</si>
  <si>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</si>
  <si>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</si>
  <si>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</si>
  <si>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</si>
  <si>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</si>
  <si>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</si>
  <si>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</si>
  <si>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</si>
  <si>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</si>
  <si>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</si>
  <si>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</si>
  <si>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</si>
  <si>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</si>
  <si>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</si>
  <si>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</si>
  <si>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</si>
  <si>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</si>
  <si>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</si>
  <si>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</si>
  <si>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</si>
  <si>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</si>
  <si>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</si>
  <si>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</si>
  <si>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</si>
  <si>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</si>
  <si>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</si>
  <si>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</si>
  <si>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</si>
  <si>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</si>
  <si>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</si>
  <si>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</si>
  <si>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</si>
  <si>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</si>
  <si>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</si>
  <si>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</si>
  <si>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</si>
  <si>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</si>
  <si>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</si>
  <si>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</si>
  <si>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</si>
  <si>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</si>
  <si>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</si>
  <si>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</si>
  <si>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</si>
  <si>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</si>
  <si>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</si>
  <si>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</si>
  <si>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</si>
  <si>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</si>
  <si>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</si>
  <si>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</si>
  <si>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</si>
  <si>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</si>
  <si>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</si>
  <si>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</si>
  <si>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</si>
  <si>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</si>
  <si>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</si>
  <si>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</si>
  <si>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</si>
  <si>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</si>
  <si>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</si>
  <si>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</si>
  <si>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</si>
  <si>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</si>
  <si>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</si>
  <si>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</si>
  <si>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</si>
  <si>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</si>
  <si>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</si>
  <si>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</si>
  <si>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</si>
  <si>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</si>
  <si>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</si>
  <si>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</si>
  <si>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</si>
  <si>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</si>
  <si>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</si>
  <si>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</si>
  <si>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</si>
  <si>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</si>
  <si>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</si>
  <si>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</si>
  <si>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</si>
  <si>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</si>
  <si>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</si>
  <si>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</si>
  <si>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</si>
  <si>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</si>
  <si>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</si>
  <si>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</si>
  <si>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</si>
  <si>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</si>
  <si>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</si>
  <si>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</si>
  <si>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</si>
  <si>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</si>
  <si>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</si>
  <si>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</si>
  <si>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</si>
  <si>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</si>
  <si>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</si>
  <si>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</si>
  <si>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</si>
  <si>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</si>
  <si>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</si>
  <si>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</si>
  <si>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</si>
  <si>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</si>
  <si>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</si>
  <si>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</si>
  <si>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</si>
  <si>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</si>
  <si>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</si>
  <si>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</si>
  <si>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</si>
  <si>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</si>
  <si>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</si>
  <si>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</si>
  <si>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</si>
  <si>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</si>
  <si>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</si>
  <si>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</si>
  <si>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</si>
  <si>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</si>
  <si>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</si>
  <si>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</si>
  <si>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</si>
  <si>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</si>
  <si>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</si>
  <si>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</si>
  <si>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</si>
  <si>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</si>
  <si>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</si>
  <si>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</si>
  <si>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</si>
  <si>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</si>
  <si>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</si>
  <si>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</si>
  <si>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</si>
  <si>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</si>
  <si>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</si>
  <si>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</si>
  <si>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</si>
  <si>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</si>
  <si>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</si>
  <si>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</si>
  <si>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</si>
  <si>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</si>
  <si>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</si>
  <si>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</si>
  <si>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</si>
  <si>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</si>
  <si>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</si>
  <si>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</si>
  <si>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</si>
  <si>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</si>
  <si>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</si>
  <si>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</si>
  <si>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</si>
  <si>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</si>
  <si>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</si>
  <si>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</si>
  <si>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</si>
  <si>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</si>
  <si>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</si>
  <si>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</si>
  <si>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</si>
  <si>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</si>
  <si>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</si>
  <si>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</si>
  <si>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</si>
  <si>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</si>
  <si>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</si>
  <si>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</si>
  <si>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</si>
  <si>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</si>
  <si>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</si>
  <si>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</si>
  <si>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</si>
  <si>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</si>
  <si>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</si>
  <si>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</si>
  <si>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</si>
  <si>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</si>
  <si>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</si>
  <si>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</si>
  <si>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</si>
  <si>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</si>
  <si>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</si>
  <si>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</si>
  <si>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</si>
  <si>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</si>
  <si>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</si>
  <si>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</si>
  <si>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</si>
  <si>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</si>
  <si>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</si>
  <si>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</si>
  <si>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</si>
  <si>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</si>
  <si>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</si>
  <si>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</si>
  <si>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</si>
  <si>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</si>
  <si>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</si>
  <si>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</si>
  <si>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</si>
  <si>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</si>
  <si>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</si>
  <si>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</si>
  <si>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</si>
  <si>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</si>
  <si>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</si>
  <si>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</si>
  <si>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</si>
  <si>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</si>
  <si>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</si>
  <si>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</si>
  <si>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</si>
  <si>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</si>
  <si>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</si>
  <si>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</si>
  <si>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</si>
  <si>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</si>
  <si>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</si>
  <si>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</si>
  <si>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</si>
  <si>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</si>
  <si>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</si>
  <si>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</si>
  <si>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</si>
  <si>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</si>
  <si>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</si>
  <si>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</si>
  <si>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</si>
  <si>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</si>
  <si>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</si>
  <si>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</si>
  <si>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</si>
  <si>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</si>
  <si>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</si>
  <si>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</si>
  <si>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</si>
  <si>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</si>
  <si>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</si>
  <si>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</si>
  <si>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</si>
  <si>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</si>
  <si>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</si>
  <si>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</si>
  <si>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</si>
  <si>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</si>
  <si>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</si>
  <si>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</si>
  <si>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</si>
  <si>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</si>
  <si>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</si>
  <si>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</si>
  <si>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</si>
  <si>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</si>
  <si>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</si>
  <si>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</si>
  <si>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</si>
  <si>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</si>
  <si>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</si>
  <si>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</si>
  <si>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</si>
  <si>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</si>
  <si>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</si>
  <si>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</si>
  <si>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</si>
  <si>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</si>
  <si>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</si>
  <si>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</si>
  <si>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</si>
  <si>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</si>
  <si>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</si>
  <si>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</si>
  <si>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</si>
  <si>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</si>
  <si>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</si>
  <si>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</si>
  <si>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</si>
  <si>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</si>
  <si>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</si>
  <si>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</si>
  <si>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</si>
  <si>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</si>
  <si>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</si>
  <si>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</si>
  <si>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</si>
  <si>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</si>
  <si>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</si>
  <si>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</si>
  <si>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</si>
  <si>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</si>
  <si>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</si>
  <si>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</si>
  <si>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</si>
  <si>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</si>
  <si>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</si>
  <si>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</si>
  <si>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</si>
  <si>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</si>
  <si>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</si>
  <si>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</si>
  <si>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</si>
  <si>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</si>
  <si>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</si>
  <si>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</si>
  <si>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</si>
  <si>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</si>
  <si>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</si>
  <si>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</si>
  <si>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</si>
  <si>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</si>
  <si>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</si>
  <si>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</si>
  <si>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</si>
  <si>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</si>
  <si>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</si>
  <si>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</si>
  <si>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</si>
  <si>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</si>
  <si>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</si>
  <si>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</si>
  <si>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</si>
  <si>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</si>
  <si>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</si>
  <si>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</si>
  <si>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</si>
  <si>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</si>
  <si>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</si>
  <si>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</si>
  <si>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</si>
  <si>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</si>
  <si>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</si>
  <si>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</si>
  <si>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</si>
  <si>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</si>
  <si>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</si>
  <si>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</si>
  <si>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</si>
  <si>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</si>
  <si>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</si>
  <si>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</si>
  <si>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</si>
  <si>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</si>
  <si>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</si>
  <si>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</si>
  <si>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</si>
  <si>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</si>
  <si>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</si>
  <si>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</si>
  <si>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</si>
  <si>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</si>
  <si>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</si>
  <si>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</si>
  <si>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</si>
  <si>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</si>
  <si>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</si>
  <si>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</si>
  <si>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</si>
  <si>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</si>
  <si>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</si>
  <si>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</si>
  <si>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</si>
  <si>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</si>
  <si>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</si>
  <si>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</si>
  <si>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</si>
  <si>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</si>
  <si>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</si>
  <si>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</si>
  <si>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</si>
  <si>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</si>
  <si>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</si>
  <si>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</si>
  <si>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</si>
  <si>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</si>
  <si>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</si>
  <si>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</si>
  <si>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</si>
  <si>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</si>
  <si>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</si>
  <si>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</si>
  <si>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</si>
  <si>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</si>
  <si>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</si>
  <si>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</si>
  <si>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</si>
  <si>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</si>
  <si>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</si>
  <si>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</si>
  <si>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</si>
  <si>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</si>
  <si>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</si>
  <si>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</si>
  <si>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</si>
  <si>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</si>
  <si>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</si>
  <si>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</si>
  <si>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</si>
  <si>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</si>
  <si>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</si>
  <si>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</si>
  <si>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</si>
  <si>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</si>
  <si>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</si>
  <si>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</si>
  <si>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</si>
  <si>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</si>
  <si>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</si>
  <si>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</si>
  <si>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</si>
  <si>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</si>
  <si>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</si>
  <si>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</si>
  <si>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</si>
  <si>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</si>
  <si>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</si>
  <si>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</si>
  <si>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</si>
  <si>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</si>
  <si>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</si>
  <si>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</si>
  <si>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</si>
  <si>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</si>
  <si>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</si>
  <si>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</si>
  <si>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</si>
  <si>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</si>
  <si>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</si>
  <si>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</si>
  <si>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</si>
  <si>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</si>
  <si>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</si>
  <si>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</si>
  <si>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</si>
  <si>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</si>
  <si>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</si>
  <si>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</si>
  <si>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</si>
  <si>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</si>
  <si>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</si>
  <si>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</si>
  <si>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</si>
  <si>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</si>
  <si>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</si>
  <si>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</si>
  <si>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</si>
  <si>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</si>
  <si>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</si>
  <si>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</si>
  <si>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</si>
  <si>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</si>
  <si>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</si>
  <si>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</si>
  <si>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</si>
  <si>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</si>
  <si>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</si>
  <si>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</si>
  <si>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</si>
  <si>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</si>
  <si>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</si>
  <si>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</si>
  <si>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</si>
  <si>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</si>
  <si>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</si>
  <si>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</si>
  <si>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</si>
  <si>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</si>
  <si>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</si>
  <si>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</si>
  <si>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</si>
  <si>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</si>
  <si>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</si>
  <si>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</si>
  <si>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</si>
  <si>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</si>
  <si>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</si>
  <si>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</si>
  <si>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</si>
  <si>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</si>
  <si>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</si>
  <si>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</si>
  <si>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</si>
  <si>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</si>
  <si>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</si>
  <si>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</si>
  <si>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</si>
  <si>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</si>
  <si>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</si>
  <si>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</si>
  <si>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</si>
  <si>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</si>
  <si>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</si>
  <si>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</si>
  <si>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</si>
  <si>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</si>
  <si>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</si>
  <si>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</si>
  <si>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</si>
  <si>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</si>
  <si>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</si>
  <si>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</si>
  <si>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</si>
  <si>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</si>
  <si>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</si>
  <si>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</si>
  <si>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</si>
  <si>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</si>
  <si>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</si>
  <si>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</si>
  <si>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</si>
  <si>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</si>
  <si>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</si>
  <si>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</si>
  <si>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</si>
  <si>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</si>
  <si>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</si>
  <si>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</si>
  <si>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</si>
  <si>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</si>
  <si>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</si>
  <si>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</si>
  <si>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</si>
  <si>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</si>
  <si>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</si>
  <si>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</si>
  <si>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</si>
  <si>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</si>
  <si>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</si>
  <si>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</si>
  <si>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</si>
  <si>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</si>
  <si>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</si>
  <si>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</si>
  <si>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</si>
  <si>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</si>
  <si>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</si>
  <si>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</si>
  <si>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</si>
  <si>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</si>
  <si>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</si>
  <si>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</si>
  <si>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</si>
  <si>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</si>
  <si>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</si>
  <si>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</si>
  <si>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</si>
  <si>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</si>
  <si>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</si>
  <si>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</si>
  <si>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</si>
  <si>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</si>
  <si>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</si>
  <si>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</si>
  <si>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</si>
  <si>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</si>
  <si>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</si>
  <si>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</si>
  <si>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</si>
  <si>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</si>
  <si>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</si>
  <si>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</si>
  <si>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</si>
  <si>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</si>
  <si>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</si>
  <si>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</si>
  <si>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</si>
  <si>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</si>
  <si>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</si>
  <si>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</si>
  <si>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</si>
  <si>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</si>
  <si>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</si>
  <si>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</si>
  <si>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</si>
  <si>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</si>
  <si>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</si>
  <si>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</si>
  <si>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</si>
  <si>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</si>
  <si>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</si>
  <si>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</si>
  <si>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</si>
  <si>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</si>
  <si>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</si>
  <si>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</si>
  <si>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</si>
  <si>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</si>
  <si>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</si>
  <si>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</si>
  <si>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</si>
  <si>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</si>
  <si>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</si>
  <si>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</si>
  <si>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</si>
  <si>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</si>
  <si>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</si>
  <si>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</si>
  <si>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</si>
  <si>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</si>
  <si>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</si>
  <si>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</si>
  <si>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</si>
  <si>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</si>
  <si>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</si>
  <si>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</si>
  <si>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</si>
  <si>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</si>
  <si>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</si>
  <si>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</si>
  <si>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</si>
  <si>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</si>
  <si>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</si>
  <si>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</si>
  <si>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</si>
  <si>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</si>
  <si>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</si>
  <si>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</si>
  <si>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</si>
  <si>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</si>
  <si>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</si>
  <si>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</si>
  <si>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</si>
  <si>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</si>
  <si>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</si>
  <si>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</si>
  <si>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</si>
  <si>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</si>
  <si>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</si>
  <si>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</si>
  <si>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</si>
  <si>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</si>
  <si>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</si>
  <si>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</si>
  <si>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</si>
  <si>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</si>
  <si>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</si>
  <si>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</si>
  <si>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</si>
  <si>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</si>
  <si>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</si>
  <si>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</si>
  <si>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</si>
  <si>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</si>
  <si>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</si>
  <si>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</si>
  <si>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</si>
  <si>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</si>
  <si>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</si>
  <si>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</si>
  <si>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</si>
  <si>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</si>
  <si>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</si>
  <si>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</si>
  <si>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</si>
  <si>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</si>
  <si>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</si>
  <si>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</si>
  <si>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</si>
  <si>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</si>
  <si>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</si>
  <si>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</si>
  <si>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</si>
  <si>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</si>
  <si>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</si>
  <si>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</si>
  <si>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</si>
  <si>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</si>
  <si>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</si>
  <si>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</si>
  <si>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</si>
  <si>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</si>
  <si>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</si>
  <si>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</si>
  <si>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</si>
  <si>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</si>
  <si>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</si>
  <si>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</si>
  <si>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</si>
  <si>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</si>
  <si>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</si>
  <si>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</si>
  <si>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</si>
  <si>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</si>
  <si>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</si>
  <si>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</si>
  <si>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</si>
  <si>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</si>
  <si>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</si>
  <si>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</si>
  <si>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</si>
  <si>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</si>
  <si>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</si>
  <si>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</si>
  <si>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</si>
  <si>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</si>
  <si>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</si>
  <si>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</si>
  <si>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</si>
  <si>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</si>
  <si>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</si>
  <si>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</si>
  <si>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</si>
  <si>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</si>
  <si>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</si>
  <si>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</si>
  <si>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</si>
  <si>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</si>
  <si>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</si>
  <si>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</si>
  <si>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</si>
  <si>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</si>
  <si>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</si>
  <si>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</si>
  <si>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</si>
  <si>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</si>
  <si>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</si>
  <si>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</si>
  <si>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</si>
  <si>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</si>
  <si>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</si>
  <si>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</si>
  <si>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</si>
  <si>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</si>
  <si>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</si>
  <si>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</si>
  <si>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</si>
  <si>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</si>
  <si>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</si>
  <si>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</si>
  <si>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</si>
  <si>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</si>
  <si>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</si>
  <si>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</si>
  <si>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</si>
  <si>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</si>
  <si>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</si>
  <si>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</si>
  <si>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</si>
  <si>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</si>
  <si>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</si>
  <si>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</si>
  <si>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</si>
  <si>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</si>
  <si>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</si>
  <si>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</si>
  <si>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</si>
  <si>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</si>
  <si>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</si>
  <si>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</si>
  <si>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</si>
  <si>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</si>
  <si>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</si>
  <si>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</si>
  <si>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</si>
  <si>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</si>
  <si>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</si>
  <si>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</si>
  <si>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</si>
  <si>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</si>
  <si>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</si>
  <si>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</si>
  <si>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</si>
  <si>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</si>
  <si>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</si>
  <si>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</si>
  <si>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</si>
  <si>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</si>
  <si>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</si>
  <si>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</si>
  <si>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</si>
  <si>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</si>
  <si>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</si>
  <si>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</si>
  <si>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</si>
  <si>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</si>
  <si>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</si>
  <si>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</si>
  <si>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</si>
  <si>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</si>
  <si>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</si>
  <si>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</si>
  <si>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</si>
  <si>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</si>
  <si>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</si>
  <si>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</si>
  <si>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</si>
  <si>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</si>
  <si>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</si>
  <si>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</si>
  <si>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</si>
  <si>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</si>
  <si>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</si>
  <si>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</si>
  <si>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</si>
  <si>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</si>
  <si>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</si>
  <si>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</si>
  <si>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</si>
  <si>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</si>
  <si>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</si>
  <si>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</si>
  <si>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</si>
  <si>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</si>
  <si>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</si>
  <si>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</si>
  <si>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</si>
  <si>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</si>
  <si>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</si>
  <si>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</si>
  <si>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</si>
  <si>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</si>
  <si>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</si>
  <si>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</si>
  <si>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</si>
  <si>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</si>
  <si>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</si>
  <si>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</si>
  <si>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</si>
  <si>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</si>
  <si>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</si>
  <si>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</si>
  <si>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</si>
  <si>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</si>
  <si>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</si>
  <si>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</si>
  <si>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</si>
  <si>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</si>
  <si>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</si>
  <si>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</si>
  <si>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</si>
  <si>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</si>
  <si>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</si>
  <si>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</si>
  <si>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</si>
  <si>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</si>
  <si>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</si>
  <si>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</si>
  <si>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</si>
  <si>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</si>
  <si>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</si>
  <si>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</si>
  <si>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</si>
  <si>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</si>
  <si>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</si>
  <si>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</si>
  <si>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</si>
  <si>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</si>
  <si>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</si>
  <si>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</si>
  <si>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</si>
  <si>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</si>
  <si>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</si>
  <si>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</si>
  <si>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</si>
  <si>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</si>
  <si>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</si>
  <si>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</si>
  <si>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</si>
  <si>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</si>
  <si>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</si>
  <si>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</si>
  <si>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</si>
  <si>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</si>
  <si>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</si>
  <si>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</si>
  <si>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</si>
  <si>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</si>
  <si>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</si>
  <si>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</si>
  <si>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</si>
  <si>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</si>
  <si>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</si>
  <si>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</si>
  <si>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</si>
  <si>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</si>
  <si>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</si>
  <si>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</si>
  <si>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</si>
  <si>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</si>
  <si>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</si>
  <si>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</si>
  <si>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</si>
  <si>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</si>
  <si>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</si>
  <si>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</si>
  <si>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</si>
  <si>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</si>
  <si>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</si>
  <si>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</si>
  <si>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</si>
  <si>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</si>
  <si>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</si>
  <si>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</si>
  <si>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</si>
  <si>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</si>
  <si>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</si>
  <si>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</si>
  <si>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</si>
  <si>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</si>
  <si>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</si>
  <si>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</si>
  <si>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</si>
  <si>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</si>
  <si>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</si>
  <si>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</si>
  <si>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</si>
  <si>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</si>
  <si>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</si>
  <si>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</si>
  <si>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</si>
  <si>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</si>
  <si>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</si>
  <si>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</si>
  <si>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</si>
  <si>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</si>
  <si>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</si>
  <si>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</si>
  <si>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</si>
  <si>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</si>
  <si>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</si>
  <si>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</si>
  <si>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</si>
  <si>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</si>
  <si>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</si>
  <si>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</si>
  <si>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</si>
  <si>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</si>
  <si>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</si>
  <si>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</si>
  <si>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</si>
  <si>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</si>
  <si>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</si>
  <si>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</si>
  <si>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</si>
  <si>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</si>
  <si>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</si>
  <si>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</si>
  <si>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</si>
  <si>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</si>
  <si>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</si>
  <si>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</si>
  <si>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</si>
  <si>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</si>
  <si>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</si>
  <si>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</si>
  <si>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</si>
  <si>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</si>
  <si>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</si>
  <si>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</si>
  <si>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</si>
  <si>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</si>
  <si>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</si>
  <si>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</si>
  <si>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</si>
  <si>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</si>
  <si>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</si>
  <si>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</si>
  <si>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</si>
  <si>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</si>
  <si>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</si>
  <si>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</si>
  <si>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</si>
  <si>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</si>
  <si>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</si>
  <si>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</si>
  <si>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</si>
  <si>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</si>
  <si>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</si>
  <si>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</si>
  <si>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</si>
  <si>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</si>
  <si>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</si>
  <si>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</si>
  <si>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</si>
  <si>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</si>
  <si>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</si>
  <si>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</si>
  <si>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</si>
  <si>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</si>
  <si>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</si>
  <si>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</si>
  <si>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</si>
  <si>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</si>
  <si>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</si>
  <si>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</si>
  <si>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</si>
  <si>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</si>
  <si>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</si>
  <si>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</si>
  <si>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</si>
  <si>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</si>
  <si>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</si>
  <si>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</si>
  <si>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</si>
  <si>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</si>
  <si>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</si>
  <si>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</si>
  <si>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</si>
  <si>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</si>
  <si>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</si>
  <si>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</si>
  <si>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</si>
  <si>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</si>
  <si>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</si>
  <si>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</si>
  <si>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</si>
  <si>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</si>
  <si>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</si>
  <si>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</si>
  <si>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</si>
  <si>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</si>
  <si>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</si>
  <si>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</si>
  <si>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</si>
  <si>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</si>
  <si>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</si>
  <si>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</si>
  <si>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</si>
  <si>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</si>
  <si>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</si>
  <si>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</si>
  <si>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</si>
  <si>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</si>
  <si>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</si>
  <si>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</si>
  <si>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</si>
  <si>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</si>
  <si>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</si>
  <si>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</si>
  <si>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</si>
  <si>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</si>
  <si>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</si>
  <si>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</si>
  <si>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</si>
  <si>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</si>
  <si>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</si>
  <si>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</si>
  <si>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</si>
  <si>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</si>
  <si>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</si>
  <si>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</si>
  <si>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</si>
  <si>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</si>
  <si>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</si>
  <si>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</si>
  <si>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</si>
  <si>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</si>
  <si>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</si>
  <si>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</si>
  <si>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</si>
  <si>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</si>
  <si>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</si>
  <si>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</si>
  <si>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</si>
  <si>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</si>
  <si>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</si>
  <si>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</si>
  <si>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</si>
  <si>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</si>
  <si>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</si>
  <si>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</si>
  <si>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</si>
  <si>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</si>
  <si>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</si>
  <si>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</si>
  <si>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</si>
  <si>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</si>
  <si>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</si>
  <si>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</si>
  <si>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</si>
  <si>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</si>
  <si>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</si>
  <si>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</si>
  <si>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</si>
  <si>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</si>
  <si>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</si>
  <si>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</si>
  <si>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</si>
  <si>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</si>
  <si>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</si>
  <si>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</si>
  <si>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</si>
  <si>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</si>
  <si>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</si>
  <si>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</si>
  <si>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</si>
  <si>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</si>
  <si>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</si>
  <si>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</si>
  <si>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</si>
  <si>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</si>
  <si>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</si>
  <si>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</si>
  <si>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</si>
  <si>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</si>
  <si>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</si>
  <si>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</si>
  <si>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</si>
  <si>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</si>
  <si>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</si>
  <si>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</si>
  <si>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</si>
  <si>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</si>
  <si>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</si>
  <si>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</si>
  <si>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</si>
  <si>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</si>
  <si>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</si>
  <si>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</si>
  <si>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</si>
  <si>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</si>
  <si>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</si>
  <si>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</si>
  <si>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</si>
  <si>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</si>
  <si>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</si>
  <si>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</si>
  <si>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</si>
  <si>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</si>
  <si>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</si>
  <si>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</si>
  <si>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</si>
  <si>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</si>
  <si>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</si>
  <si>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</si>
  <si>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</si>
  <si>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</si>
  <si>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</si>
  <si>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</si>
  <si>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</si>
  <si>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</si>
  <si>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</si>
  <si>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</si>
  <si>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</si>
  <si>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</si>
  <si>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</si>
  <si>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</si>
  <si>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</si>
  <si>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</si>
  <si>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</si>
  <si>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</si>
  <si>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</si>
  <si>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</si>
  <si>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</si>
  <si>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</si>
  <si>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</si>
  <si>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</si>
  <si>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</si>
  <si>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</si>
  <si>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</si>
  <si>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</si>
  <si>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</si>
  <si>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</si>
  <si>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</si>
  <si>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</si>
  <si>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</si>
  <si>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</si>
  <si>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</si>
  <si>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</si>
  <si>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</si>
  <si>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</si>
  <si>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</si>
  <si>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</si>
  <si>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</si>
  <si>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</si>
  <si>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</si>
  <si>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</si>
  <si>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</si>
  <si>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</si>
  <si>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</si>
  <si>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</si>
  <si>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</si>
  <si>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</si>
  <si>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</si>
  <si>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</si>
  <si>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</si>
  <si>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</si>
  <si>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</si>
  <si>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</si>
  <si>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</si>
  <si>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</si>
  <si>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</si>
  <si>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</si>
  <si>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</si>
  <si>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</si>
  <si>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</si>
  <si>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</si>
  <si>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</si>
  <si>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</si>
  <si>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</si>
  <si>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</si>
  <si>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</si>
  <si>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</si>
  <si>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</si>
  <si>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</si>
  <si>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</si>
  <si>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</si>
  <si>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</si>
  <si>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</si>
  <si>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</si>
  <si>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</si>
  <si>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</si>
  <si>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</si>
  <si>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</si>
  <si>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</si>
  <si>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</si>
  <si>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</si>
  <si>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</si>
  <si>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</si>
  <si>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</si>
  <si>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</si>
  <si>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</si>
  <si>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</si>
  <si>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</si>
  <si>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</si>
  <si>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</si>
  <si>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</si>
  <si>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</si>
  <si>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</si>
  <si>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</si>
  <si>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</si>
  <si>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</si>
  <si>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</si>
  <si>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</si>
  <si>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</si>
  <si>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</si>
  <si>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</si>
  <si>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</si>
  <si>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</si>
  <si>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</si>
  <si>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</si>
  <si>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</si>
  <si>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</si>
  <si>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</si>
  <si>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</si>
  <si>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</si>
  <si>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</si>
  <si>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</si>
  <si>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</si>
  <si>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</si>
  <si>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</si>
  <si>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</si>
  <si>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</si>
  <si>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</si>
  <si>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</si>
  <si>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</si>
  <si>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</si>
  <si>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</si>
  <si>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</si>
  <si>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</si>
  <si>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</si>
  <si>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</si>
  <si>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</si>
  <si>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</si>
  <si>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</si>
  <si>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</si>
  <si>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</si>
  <si>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</si>
  <si>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</si>
  <si>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</si>
  <si>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</si>
  <si>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</si>
  <si>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</si>
  <si>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</si>
  <si>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</si>
  <si>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</si>
  <si>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</si>
  <si>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</si>
  <si>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</si>
  <si>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</si>
  <si>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</si>
  <si>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</si>
  <si>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</si>
  <si>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</si>
  <si>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</si>
  <si>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</si>
  <si>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</si>
  <si>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</si>
  <si>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</si>
  <si>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</si>
  <si>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</si>
  <si>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</si>
  <si>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</si>
  <si>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</si>
  <si>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</si>
  <si>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</si>
  <si>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</si>
  <si>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</si>
  <si>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</si>
  <si>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</si>
  <si>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</si>
  <si>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</si>
  <si>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</si>
  <si>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</si>
  <si>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</si>
  <si>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</si>
  <si>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</si>
  <si>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</si>
  <si>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</si>
  <si>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</si>
  <si>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</si>
  <si>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</si>
  <si>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</si>
  <si>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</si>
  <si>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</si>
  <si>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</si>
  <si>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</si>
  <si>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</si>
  <si>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</si>
  <si>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</si>
  <si>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</si>
  <si>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</si>
  <si>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</si>
  <si>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</si>
  <si>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</si>
  <si>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</si>
  <si>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</si>
  <si>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</si>
  <si>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</si>
  <si>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</si>
  <si>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</si>
  <si>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</si>
  <si>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</si>
  <si>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</si>
  <si>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</si>
  <si>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</si>
  <si>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</si>
  <si>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</si>
  <si>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</si>
  <si>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</si>
  <si>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</si>
  <si>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</si>
  <si>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</si>
  <si>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</si>
  <si>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</si>
  <si>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</si>
  <si>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</si>
  <si>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</si>
  <si>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</si>
  <si>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</si>
  <si>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</si>
  <si>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</si>
  <si>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</si>
  <si>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</si>
  <si>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</si>
  <si>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</si>
  <si>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</si>
  <si>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</si>
  <si>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</si>
  <si>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</si>
  <si>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</si>
  <si>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</si>
  <si>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</si>
  <si>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</si>
  <si>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</si>
  <si>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</si>
  <si>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</si>
  <si>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</si>
  <si>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</si>
  <si>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</si>
  <si>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</si>
  <si>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</si>
  <si>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</si>
  <si>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</si>
  <si>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</si>
  <si>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</si>
  <si>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</si>
  <si>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</si>
  <si>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</si>
  <si>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</si>
  <si>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</si>
  <si>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</si>
  <si>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</si>
  <si>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</si>
  <si>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</si>
  <si>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</si>
  <si>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</si>
  <si>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</si>
  <si>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</si>
  <si>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</si>
  <si>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</si>
  <si>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</si>
  <si>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</si>
  <si>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</si>
  <si>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</si>
  <si>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</si>
  <si>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</si>
  <si>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</si>
  <si>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</si>
  <si>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</si>
  <si>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</si>
  <si>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</si>
  <si>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</si>
  <si>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</si>
  <si>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</si>
  <si>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</si>
  <si>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</si>
  <si>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</si>
  <si>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</si>
  <si>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</si>
  <si>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</si>
  <si>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</si>
  <si>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</si>
  <si>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</si>
  <si>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</si>
  <si>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</si>
  <si>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</si>
  <si>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</si>
  <si>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</si>
  <si>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</si>
  <si>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</si>
  <si>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</si>
  <si>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</si>
  <si>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</si>
  <si>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</si>
  <si>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</si>
  <si>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</si>
  <si>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</si>
  <si>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</si>
  <si>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</si>
  <si>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</si>
  <si>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</si>
  <si>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</si>
  <si>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</si>
  <si>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</si>
  <si>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</si>
  <si>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</si>
  <si>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</si>
  <si>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</si>
  <si>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</si>
  <si>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</si>
  <si>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</si>
  <si>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</si>
  <si>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</si>
  <si>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</si>
  <si>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</si>
  <si>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</si>
  <si>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</si>
  <si>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</si>
  <si>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</si>
  <si>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</si>
  <si>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</si>
  <si>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</si>
  <si>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</si>
  <si>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</si>
  <si>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</si>
  <si>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</si>
  <si>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</si>
  <si>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</si>
  <si>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</si>
  <si>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</si>
  <si>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</si>
  <si>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</si>
  <si>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</si>
  <si>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</si>
  <si>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</si>
  <si>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</si>
  <si>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</si>
  <si>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</si>
  <si>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</si>
  <si>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</si>
  <si>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</si>
  <si>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</si>
  <si>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</si>
  <si>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</si>
  <si>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</si>
  <si>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</si>
  <si>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</si>
  <si>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</si>
  <si>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</si>
  <si>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</si>
  <si>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</si>
  <si>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</si>
  <si>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</si>
  <si>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</si>
  <si>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</si>
  <si>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</si>
  <si>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</si>
  <si>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</si>
  <si>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</si>
  <si>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</si>
  <si>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</si>
  <si>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</si>
  <si>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</si>
  <si>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</si>
  <si>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</si>
  <si>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</si>
  <si>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</si>
  <si>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</si>
  <si>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</si>
  <si>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</si>
  <si>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</si>
  <si>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</si>
  <si>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</si>
  <si>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</si>
  <si>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</si>
  <si>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</si>
  <si>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</si>
  <si>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</si>
  <si>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</si>
  <si>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</si>
  <si>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</si>
  <si>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</si>
  <si>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</si>
  <si>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</si>
  <si>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</si>
  <si>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</si>
  <si>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</si>
  <si>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</si>
  <si>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</si>
  <si>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</si>
  <si>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</si>
  <si>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</si>
  <si>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</si>
  <si>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</si>
  <si>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</si>
  <si>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</si>
  <si>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</si>
  <si>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</si>
  <si>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</si>
  <si>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</si>
  <si>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</si>
  <si>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</si>
  <si>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</si>
  <si>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</si>
  <si>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</si>
  <si>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</si>
  <si>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</si>
  <si>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</si>
  <si>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</si>
  <si>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</si>
  <si>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</si>
  <si>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</si>
  <si>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</si>
  <si>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</si>
  <si>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</si>
  <si>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</si>
  <si>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</si>
  <si>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</si>
  <si>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</si>
  <si>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</si>
  <si>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</si>
  <si>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</si>
  <si>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</si>
  <si>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</si>
  <si>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</si>
  <si>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</si>
  <si>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</si>
  <si>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</si>
  <si>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</si>
  <si>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</si>
  <si>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</si>
  <si>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</si>
  <si>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</si>
  <si>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</si>
  <si>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</si>
  <si>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</si>
  <si>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</si>
  <si>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</si>
  <si>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</si>
  <si>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</si>
  <si>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</si>
  <si>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</si>
  <si>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</si>
  <si>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</si>
  <si>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</si>
  <si>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</si>
  <si>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</si>
  <si>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</si>
  <si>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</si>
  <si>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</si>
  <si>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</si>
  <si>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</si>
  <si>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</si>
  <si>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</si>
  <si>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</si>
  <si>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</si>
  <si>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</si>
  <si>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</si>
  <si>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</si>
  <si>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</si>
  <si>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</si>
  <si>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</si>
  <si>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</si>
  <si>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</si>
  <si>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</si>
  <si>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</si>
  <si>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</si>
  <si>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</si>
  <si>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</si>
  <si>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</si>
  <si>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</si>
  <si>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</si>
  <si>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</si>
  <si>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</si>
  <si>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</si>
  <si>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</si>
  <si>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</si>
  <si>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</si>
  <si>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</si>
  <si>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</si>
  <si>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</si>
  <si>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</si>
  <si>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</si>
  <si>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</si>
  <si>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</si>
  <si>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</si>
  <si>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</si>
  <si>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</si>
  <si>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</si>
  <si>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</si>
  <si>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</si>
  <si>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</si>
  <si>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</si>
  <si>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</si>
  <si>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</si>
  <si>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</si>
  <si>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</si>
  <si>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</si>
  <si>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</si>
  <si>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</si>
  <si>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</si>
  <si>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</si>
  <si>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</si>
  <si>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</si>
  <si>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</si>
  <si>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</si>
  <si>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</si>
  <si>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</si>
  <si>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</si>
  <si>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</si>
  <si>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</si>
  <si>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</si>
  <si>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</si>
  <si>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</si>
  <si>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</si>
  <si>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</si>
  <si>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</si>
  <si>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</si>
  <si>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</si>
  <si>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</si>
  <si>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</si>
  <si>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</si>
  <si>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</si>
  <si>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</si>
  <si>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</si>
  <si>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</si>
  <si>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</si>
  <si>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</si>
  <si>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</si>
  <si>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</si>
  <si>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</si>
  <si>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</si>
  <si>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</si>
  <si>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</si>
  <si>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</si>
  <si>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</si>
  <si>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</si>
  <si>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</si>
  <si>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</si>
  <si>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</si>
  <si>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</si>
  <si>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</si>
  <si>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</si>
  <si>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</si>
  <si>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</si>
  <si>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</si>
  <si>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</si>
  <si>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</si>
  <si>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</si>
  <si>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</si>
  <si>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</si>
  <si>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</si>
  <si>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</si>
  <si>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</si>
  <si>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</si>
  <si>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</si>
  <si>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</si>
  <si>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</si>
  <si>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</si>
  <si>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</si>
  <si>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</si>
  <si>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</si>
  <si>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</si>
  <si>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</si>
  <si>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</si>
  <si>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</si>
  <si>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</si>
  <si>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</si>
  <si>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</si>
  <si>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</si>
  <si>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</si>
  <si>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</si>
  <si>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</si>
  <si>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</si>
  <si>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</si>
  <si>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</si>
  <si>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</si>
  <si>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</si>
  <si>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</si>
  <si>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</si>
  <si>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</si>
  <si>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</si>
  <si>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</si>
  <si>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</si>
  <si>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</si>
  <si>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</si>
  <si>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</si>
  <si>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</si>
  <si>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</si>
  <si>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</si>
  <si>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</si>
  <si>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</si>
  <si>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</si>
  <si>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</si>
  <si>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</si>
  <si>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</si>
  <si>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</si>
  <si>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</si>
  <si>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</si>
  <si>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</si>
  <si>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</si>
  <si>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</si>
  <si>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</si>
  <si>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</si>
  <si>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</si>
  <si>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</si>
  <si>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</si>
  <si>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</si>
  <si>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</si>
  <si>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</si>
  <si>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</si>
  <si>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</si>
  <si>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</si>
  <si>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</si>
  <si>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</si>
  <si>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</si>
  <si>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</si>
  <si>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</si>
  <si>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</si>
  <si>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</si>
  <si>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</si>
  <si>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</si>
  <si>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</si>
  <si>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</si>
  <si>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</si>
  <si>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</si>
  <si>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</si>
  <si>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</si>
  <si>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</si>
  <si>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</si>
  <si>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</si>
  <si>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</si>
  <si>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</si>
  <si>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</si>
  <si>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</si>
  <si>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</si>
  <si>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</si>
  <si>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</si>
  <si>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</si>
  <si>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</si>
  <si>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</si>
  <si>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</si>
  <si>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</si>
  <si>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</si>
  <si>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</si>
  <si>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</si>
  <si>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</si>
  <si>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</si>
  <si>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</si>
  <si>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</si>
  <si>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</si>
  <si>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</si>
  <si>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</si>
  <si>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</si>
  <si>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</si>
  <si>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</si>
  <si>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</si>
  <si>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</si>
  <si>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</si>
  <si>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</si>
  <si>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</si>
  <si>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</si>
  <si>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</si>
  <si>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</si>
  <si>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</si>
  <si>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</si>
  <si>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</si>
  <si>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</si>
  <si>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</si>
  <si>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</si>
  <si>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</si>
  <si>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</si>
  <si>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</si>
  <si>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</si>
  <si>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</si>
  <si>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</si>
  <si>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</si>
  <si>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</si>
  <si>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</si>
  <si>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</si>
  <si>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</si>
  <si>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</si>
  <si>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</si>
  <si>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</si>
  <si>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</si>
  <si>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</si>
  <si>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</si>
  <si>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</si>
  <si>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</si>
  <si>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</si>
  <si>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</si>
  <si>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</si>
  <si>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</si>
  <si>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</si>
  <si>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</si>
  <si>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</si>
  <si>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</si>
  <si>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</si>
  <si>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</si>
  <si>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</si>
  <si>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</si>
  <si>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</si>
  <si>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</si>
  <si>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</si>
  <si>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</si>
  <si>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</si>
  <si>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</si>
  <si>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</si>
  <si>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</si>
  <si>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</si>
  <si>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</si>
  <si>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</si>
  <si>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</si>
  <si>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</si>
  <si>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</si>
  <si>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</si>
  <si>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</si>
  <si>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</si>
  <si>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</si>
  <si>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</si>
  <si>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</si>
  <si>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</si>
  <si>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</si>
  <si>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</si>
  <si>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</si>
  <si>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</si>
  <si>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</si>
  <si>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</si>
  <si>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</si>
  <si>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</si>
  <si>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</si>
  <si>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</si>
  <si>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</si>
  <si>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</si>
  <si>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</si>
  <si>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</si>
  <si>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</si>
  <si>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</si>
  <si>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</si>
  <si>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</si>
  <si>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</si>
  <si>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</si>
  <si>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</si>
  <si>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</si>
  <si>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</si>
  <si>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</si>
  <si>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</si>
  <si>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</si>
  <si>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</si>
  <si>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</si>
  <si>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</si>
  <si>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</si>
  <si>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</si>
  <si>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</si>
  <si>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</si>
  <si>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</si>
  <si>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</si>
  <si>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</si>
  <si>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</si>
  <si>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</si>
  <si>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</si>
  <si>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</si>
  <si>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</si>
  <si>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</si>
  <si>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</si>
  <si>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</si>
  <si>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</si>
  <si>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</si>
  <si>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</si>
  <si>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</si>
  <si>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</si>
  <si>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</si>
  <si>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</si>
  <si>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</si>
  <si>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</si>
  <si>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</si>
  <si>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</si>
  <si>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</si>
  <si>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</si>
  <si>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</si>
  <si>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</si>
  <si>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</si>
  <si>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</si>
  <si>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</si>
  <si>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</si>
  <si>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</si>
  <si>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</si>
  <si>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</si>
  <si>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</si>
  <si>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</si>
  <si>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</si>
  <si>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</si>
  <si>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</si>
  <si>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</si>
  <si>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</si>
  <si>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</si>
  <si>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</si>
  <si>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</si>
  <si>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</si>
  <si>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</si>
  <si>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</si>
  <si>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</si>
  <si>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</si>
  <si>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</si>
  <si>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</si>
  <si>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</si>
  <si>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</si>
  <si>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</si>
  <si>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</si>
  <si>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</si>
  <si>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</si>
  <si>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</si>
  <si>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</si>
  <si>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</si>
  <si>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</si>
  <si>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</si>
  <si>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</si>
  <si>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</si>
  <si>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</si>
  <si>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</si>
  <si>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</si>
  <si>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</si>
  <si>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</si>
  <si>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</si>
  <si>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</si>
  <si>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</si>
  <si>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</si>
  <si>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</si>
  <si>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</si>
  <si>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</si>
  <si>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</si>
  <si>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</si>
  <si>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</si>
  <si>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</si>
  <si>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</si>
  <si>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</si>
  <si>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</si>
  <si>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</si>
  <si>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</si>
  <si>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</si>
  <si>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</si>
  <si>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</si>
  <si>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</si>
  <si>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</si>
  <si>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</si>
  <si>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</si>
  <si>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</si>
  <si>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</si>
  <si>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</si>
  <si>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</si>
  <si>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</si>
  <si>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</si>
  <si>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</si>
  <si>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</si>
  <si>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</si>
  <si>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</si>
  <si>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</si>
  <si>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</si>
  <si>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</si>
  <si>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</si>
  <si>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</si>
  <si>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</si>
  <si>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</si>
  <si>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</si>
  <si>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</si>
  <si>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</si>
  <si>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</si>
  <si>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</si>
  <si>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</si>
  <si>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</si>
  <si>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</si>
  <si>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</si>
  <si>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</si>
  <si>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</si>
  <si>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</si>
  <si>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</si>
  <si>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</si>
  <si>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</si>
  <si>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</si>
  <si>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</si>
  <si>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</si>
  <si>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</si>
  <si>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</si>
  <si>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</si>
  <si>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</si>
  <si>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</si>
  <si>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</si>
  <si>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</si>
  <si>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</si>
  <si>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</si>
  <si>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</si>
  <si>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</si>
  <si>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</si>
  <si>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</si>
  <si>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</si>
  <si>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</si>
  <si>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</si>
  <si>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</si>
  <si>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</si>
  <si>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</si>
  <si>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</si>
  <si>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</si>
  <si>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</si>
  <si>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</si>
  <si>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</si>
  <si>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</si>
  <si>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</si>
  <si>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</si>
  <si>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</si>
  <si>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</si>
  <si>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</si>
  <si>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</si>
  <si>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</si>
  <si>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</si>
  <si>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</si>
  <si>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</si>
  <si>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</si>
  <si>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</si>
  <si>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</si>
  <si>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</si>
  <si>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</si>
  <si>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</si>
  <si>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</si>
  <si>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</si>
  <si>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</si>
  <si>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</si>
  <si>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</si>
  <si>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</si>
  <si>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</si>
  <si>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</si>
  <si>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</si>
  <si>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</si>
  <si>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</si>
  <si>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</si>
  <si>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</si>
  <si>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</si>
  <si>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</si>
  <si>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</si>
  <si>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</si>
  <si>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</si>
  <si>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</si>
  <si>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</si>
  <si>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</si>
  <si>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</si>
  <si>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</si>
  <si>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</si>
  <si>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</si>
  <si>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</si>
  <si>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</si>
  <si>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</si>
  <si>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</si>
  <si>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</si>
  <si>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</si>
  <si>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</si>
  <si>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</si>
  <si>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</si>
  <si>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</si>
  <si>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</si>
  <si>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</si>
  <si>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</si>
  <si>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</si>
  <si>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</si>
  <si>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</si>
  <si>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</si>
  <si>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</si>
  <si>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</si>
  <si>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</si>
  <si>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</si>
  <si>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</si>
  <si>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</si>
  <si>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</si>
  <si>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</si>
  <si>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</si>
  <si>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</si>
  <si>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</si>
  <si>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</si>
  <si>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</si>
  <si>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</si>
  <si>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</si>
  <si>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</si>
  <si>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</si>
  <si>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</si>
  <si>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</si>
  <si>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</si>
  <si>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</si>
  <si>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</si>
  <si>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</si>
  <si>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</si>
  <si>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</si>
  <si>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</si>
  <si>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</si>
  <si>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</si>
  <si>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</si>
  <si>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</si>
  <si>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</si>
  <si>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</si>
  <si>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</si>
  <si>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</si>
  <si>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</si>
  <si>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</si>
  <si>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</si>
  <si>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</si>
  <si>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</si>
  <si>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</si>
  <si>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</si>
  <si>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</si>
  <si>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</si>
  <si>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</si>
  <si>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</si>
  <si>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</si>
  <si>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</si>
  <si>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</si>
  <si>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</si>
  <si>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</si>
  <si>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</si>
  <si>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</si>
  <si>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</si>
  <si>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</si>
  <si>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</si>
  <si>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</si>
  <si>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</si>
  <si>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</si>
  <si>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</si>
  <si>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</si>
  <si>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</si>
  <si>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</si>
  <si>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</si>
  <si>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</si>
  <si>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</si>
  <si>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</si>
  <si>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</si>
  <si>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</si>
  <si>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</si>
  <si>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</si>
  <si>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</si>
  <si>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</si>
  <si>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</si>
  <si>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</si>
  <si>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</si>
  <si>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</si>
  <si>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</si>
  <si>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</si>
  <si>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</si>
  <si>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</si>
  <si>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</si>
  <si>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</si>
  <si>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</si>
  <si>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</si>
  <si>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</si>
  <si>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</si>
  <si>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</si>
  <si>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</si>
  <si>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</si>
  <si>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</si>
  <si>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</si>
  <si>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</si>
  <si>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</si>
  <si>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</si>
  <si>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</si>
  <si>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</si>
  <si>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</si>
  <si>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</si>
  <si>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</si>
  <si>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</si>
  <si>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</si>
  <si>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</si>
  <si>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</si>
  <si>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</si>
  <si>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</si>
  <si>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</si>
  <si>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</si>
  <si>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</si>
  <si>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</si>
  <si>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</si>
  <si>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</si>
  <si>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</si>
  <si>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</si>
  <si>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</si>
  <si>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</si>
  <si>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</si>
  <si>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</si>
  <si>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</si>
  <si>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</si>
  <si>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</si>
  <si>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</si>
  <si>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</si>
  <si>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</si>
  <si>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</si>
  <si>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</si>
  <si>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</si>
  <si>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</si>
  <si>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</si>
  <si>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</si>
  <si>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</si>
  <si>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</si>
  <si>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</si>
  <si>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</si>
  <si>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</si>
  <si>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</si>
  <si>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</si>
  <si>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</si>
  <si>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</si>
  <si>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</si>
  <si>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</si>
  <si>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</si>
  <si>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</si>
  <si>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</si>
  <si>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</si>
  <si>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</si>
  <si>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</si>
  <si>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</si>
  <si>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</si>
  <si>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</si>
  <si>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</si>
  <si>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</si>
  <si>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</si>
  <si>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</si>
  <si>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</si>
  <si>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</si>
  <si>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</si>
  <si>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</si>
  <si>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</si>
  <si>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</si>
  <si>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</si>
  <si>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</si>
  <si>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</si>
  <si>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</si>
  <si>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</si>
  <si>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</si>
  <si>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</si>
  <si>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</si>
  <si>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</si>
  <si>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</si>
  <si>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</si>
  <si>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</si>
  <si>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</si>
  <si>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</si>
  <si>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</si>
  <si>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</si>
  <si>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</si>
  <si>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</si>
  <si>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</si>
  <si>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</si>
  <si>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</si>
  <si>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</si>
  <si>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</si>
  <si>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</si>
  <si>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</si>
  <si>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</si>
  <si>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</si>
  <si>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</si>
  <si>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</si>
  <si>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</si>
  <si>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</si>
  <si>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</si>
  <si>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</si>
  <si>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</si>
  <si>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</si>
  <si>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</si>
  <si>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</si>
  <si>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</si>
  <si>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</si>
  <si>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</si>
  <si>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</si>
  <si>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</si>
  <si>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</si>
  <si>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</si>
  <si>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</si>
  <si>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</si>
  <si>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</si>
  <si>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</si>
  <si>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</si>
  <si>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</si>
  <si>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</si>
  <si>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</si>
  <si>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</si>
  <si>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</si>
  <si>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</si>
  <si>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</si>
  <si>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</si>
  <si>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</si>
  <si>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</si>
  <si>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</si>
  <si>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</si>
  <si>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</si>
  <si>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</si>
  <si>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</si>
  <si>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</si>
  <si>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</si>
  <si>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</si>
  <si>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</si>
  <si>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</si>
  <si>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</si>
  <si>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</si>
  <si>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</si>
  <si>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</si>
  <si>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</si>
  <si>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</si>
  <si>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</si>
  <si>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</si>
  <si>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</si>
  <si>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</si>
  <si>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</si>
  <si>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</si>
  <si>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</si>
  <si>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</si>
  <si>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</si>
  <si>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</si>
  <si>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</si>
  <si>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</si>
  <si>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</si>
  <si>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</si>
  <si>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</si>
  <si>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</si>
  <si>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</si>
  <si>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</si>
  <si>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</si>
  <si>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</si>
  <si>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</si>
  <si>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</si>
  <si>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</si>
  <si>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</si>
  <si>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</si>
  <si>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</si>
  <si>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</si>
  <si>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</si>
  <si>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</si>
  <si>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</si>
  <si>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</si>
  <si>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</si>
  <si>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</si>
  <si>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</si>
  <si>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</si>
  <si>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</si>
  <si>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</si>
  <si>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</si>
  <si>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</si>
  <si>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</si>
  <si>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</si>
  <si>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</si>
  <si>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</si>
  <si>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</si>
  <si>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</si>
  <si>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</si>
  <si>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</si>
  <si>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</si>
  <si>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</si>
  <si>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</si>
  <si>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</si>
  <si>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</si>
  <si>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</si>
  <si>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</si>
  <si>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</si>
  <si>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</si>
  <si>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</si>
  <si>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</si>
  <si>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</si>
  <si>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</si>
  <si>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</si>
  <si>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</si>
  <si>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</si>
  <si>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</si>
  <si>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</si>
  <si>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</si>
  <si>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</si>
  <si>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</si>
  <si>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</si>
  <si>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</si>
  <si>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</si>
  <si>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</si>
  <si>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</si>
  <si>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</si>
  <si>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</si>
  <si>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</si>
  <si>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</si>
  <si>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</si>
  <si>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</si>
  <si>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</si>
  <si>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</si>
  <si>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</si>
  <si>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</si>
  <si>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</si>
  <si>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</si>
  <si>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</si>
  <si>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</si>
  <si>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</si>
  <si>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</si>
  <si>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</si>
  <si>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</si>
  <si>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</si>
  <si>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</si>
  <si>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</si>
  <si>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</si>
  <si>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</si>
  <si>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</si>
  <si>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</si>
  <si>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</si>
  <si>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</si>
  <si>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</si>
  <si>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</si>
  <si>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</si>
  <si>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</si>
  <si>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</si>
  <si>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</si>
  <si>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</si>
  <si>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</si>
  <si>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</si>
  <si>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</si>
  <si>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</si>
  <si>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</si>
  <si>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</si>
  <si>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</si>
  <si>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</si>
  <si>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</si>
  <si>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</si>
  <si>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</si>
  <si>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</si>
  <si>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</si>
  <si>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</si>
  <si>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</si>
  <si>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</si>
  <si>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</si>
  <si>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</si>
  <si>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</si>
  <si>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</si>
  <si>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</si>
  <si>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</si>
  <si>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</si>
  <si>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</si>
  <si>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</si>
  <si>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</si>
  <si>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</si>
  <si>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</si>
  <si>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</si>
  <si>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</si>
  <si>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</si>
  <si>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</si>
  <si>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</si>
  <si>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</si>
  <si>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</si>
  <si>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</si>
  <si>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</si>
  <si>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</si>
  <si>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</si>
  <si>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</si>
  <si>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</si>
  <si>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</si>
  <si>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</si>
  <si>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</si>
  <si>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</si>
  <si>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</si>
  <si>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</si>
  <si>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</si>
  <si>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</si>
  <si>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</si>
  <si>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</si>
  <si>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</si>
  <si>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</si>
  <si>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</si>
  <si>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</si>
  <si>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</si>
  <si>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</si>
  <si>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</si>
  <si>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</si>
  <si>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</si>
  <si>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</si>
  <si>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</si>
  <si>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</si>
  <si>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</si>
  <si>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</si>
  <si>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</si>
  <si>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</si>
  <si>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</si>
  <si>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</si>
  <si>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</si>
  <si>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</si>
  <si>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</si>
  <si>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</si>
  <si>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</si>
  <si>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</si>
  <si>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</si>
  <si>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</si>
  <si>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</si>
  <si>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</si>
  <si>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</si>
  <si>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</si>
  <si>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</si>
  <si>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</si>
  <si>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</si>
  <si>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</si>
  <si>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</si>
  <si>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</si>
  <si>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</si>
  <si>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</si>
  <si>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</si>
  <si>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</si>
  <si>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</si>
  <si>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</si>
  <si>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</si>
  <si>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</si>
  <si>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</si>
  <si>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</si>
  <si>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</si>
  <si>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</si>
  <si>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</si>
  <si>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</si>
  <si>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</si>
  <si>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</si>
  <si>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</si>
  <si>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</si>
  <si>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</si>
  <si>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</si>
  <si>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</si>
  <si>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</si>
  <si>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</si>
  <si>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</si>
  <si>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</si>
  <si>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</si>
  <si>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</si>
  <si>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</si>
  <si>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</si>
  <si>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</si>
  <si>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</si>
  <si>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</si>
  <si>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</si>
  <si>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</si>
  <si>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</si>
  <si>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</si>
  <si>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</si>
  <si>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</si>
  <si>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</si>
  <si>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</si>
  <si>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</si>
  <si>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</si>
  <si>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</si>
  <si>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</si>
  <si>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</si>
  <si>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</si>
  <si>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</si>
  <si>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</si>
  <si>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</si>
  <si>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</si>
  <si>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</si>
  <si>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</si>
  <si>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</si>
  <si>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</si>
  <si>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</si>
  <si>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</si>
  <si>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</si>
  <si>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</si>
  <si>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</si>
  <si>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</si>
  <si>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</si>
  <si>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</si>
  <si>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</si>
  <si>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</si>
  <si>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</si>
  <si>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</si>
  <si>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</si>
  <si>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</si>
  <si>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</si>
  <si>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</si>
  <si>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</si>
  <si>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</si>
  <si>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</si>
  <si>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</si>
  <si>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</si>
  <si>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</si>
  <si>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</si>
  <si>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</si>
  <si>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</si>
  <si>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</si>
  <si>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</si>
  <si>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</si>
  <si>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</si>
  <si>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</si>
  <si>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</si>
  <si>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</si>
  <si>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</si>
  <si>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</si>
  <si>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</si>
  <si>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</si>
  <si>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</si>
  <si>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</si>
  <si>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</si>
  <si>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</si>
  <si>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</si>
  <si>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</si>
  <si>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</si>
  <si>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</si>
  <si>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</si>
  <si>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</si>
  <si>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</si>
  <si>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</si>
  <si>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</si>
  <si>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</si>
  <si>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</si>
  <si>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</si>
  <si>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</si>
  <si>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</si>
  <si>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</si>
  <si>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</si>
  <si>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</si>
  <si>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</si>
  <si>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</si>
  <si>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</si>
  <si>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</si>
  <si>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</si>
  <si>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</si>
  <si>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</si>
  <si>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</si>
  <si>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</si>
  <si>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</si>
  <si>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</si>
  <si>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</si>
  <si>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</si>
  <si>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</si>
  <si>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</si>
  <si>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</si>
  <si>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</si>
  <si>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</si>
  <si>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</si>
  <si>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</si>
  <si>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</si>
  <si>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</si>
  <si>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</si>
  <si>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</si>
  <si>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</si>
  <si>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</si>
  <si>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</si>
  <si>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</si>
  <si>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</si>
  <si>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</si>
  <si>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</si>
  <si>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</si>
  <si>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</si>
  <si>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</si>
  <si>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</si>
  <si>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</si>
  <si>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</si>
  <si>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</si>
  <si>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</si>
  <si>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</si>
  <si>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</si>
  <si>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</si>
  <si>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</si>
  <si>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</si>
  <si>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</si>
  <si>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</si>
  <si>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</si>
  <si>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</si>
  <si>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</si>
  <si>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</si>
  <si>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</si>
  <si>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</si>
  <si>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</si>
  <si>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</si>
  <si>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</si>
  <si>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</si>
  <si>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</si>
  <si>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</si>
  <si>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</si>
  <si>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</si>
  <si>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</si>
  <si>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</si>
  <si>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</si>
  <si>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</si>
  <si>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</si>
  <si>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</si>
  <si>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</si>
  <si>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</si>
  <si>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</si>
  <si>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</si>
  <si>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</si>
  <si>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</si>
  <si>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</si>
  <si>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</si>
  <si>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</si>
  <si>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</si>
  <si>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</si>
  <si>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</si>
  <si>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</si>
  <si>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</si>
  <si>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</si>
  <si>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</si>
  <si>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</si>
  <si>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</si>
  <si>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</si>
  <si>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</si>
  <si>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</si>
  <si>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</si>
  <si>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</si>
  <si>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</si>
  <si>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</si>
  <si>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</si>
  <si>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</si>
  <si>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</si>
  <si>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</si>
  <si>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</si>
  <si>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</si>
  <si>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</si>
  <si>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</si>
  <si>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</si>
  <si>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</si>
  <si>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</si>
  <si>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</si>
  <si>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</si>
  <si>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</si>
  <si>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</si>
  <si>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</si>
  <si>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</si>
  <si>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</si>
  <si>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</si>
  <si>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</si>
  <si>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</si>
  <si>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</si>
  <si>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</si>
  <si>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</si>
  <si>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</si>
  <si>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</si>
  <si>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</si>
  <si>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</si>
  <si>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</si>
  <si>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</si>
  <si>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</si>
  <si>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</si>
  <si>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</si>
  <si>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</si>
  <si>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</si>
  <si>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</si>
  <si>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</si>
  <si>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</si>
  <si>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</si>
  <si>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</si>
  <si>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</si>
  <si>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</si>
  <si>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</si>
  <si>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</si>
  <si>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</si>
  <si>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</si>
  <si>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</si>
  <si>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</si>
  <si>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</si>
  <si>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</si>
  <si>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</si>
  <si>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</si>
  <si>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</si>
  <si>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</si>
  <si>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</si>
  <si>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</si>
  <si>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</si>
  <si>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</si>
  <si>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</si>
  <si>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</si>
  <si>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</si>
  <si>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</si>
  <si>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</si>
  <si>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</si>
  <si>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</si>
  <si>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</si>
  <si>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</si>
  <si>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</si>
  <si>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</si>
  <si>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</si>
  <si>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</si>
  <si>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</si>
  <si>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</si>
  <si>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</si>
  <si>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</si>
  <si>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</si>
  <si>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</si>
  <si>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</si>
  <si>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</si>
  <si>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</si>
  <si>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</si>
  <si>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</si>
  <si>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</si>
  <si>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</si>
  <si>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</si>
  <si>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</si>
  <si>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</si>
  <si>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</si>
  <si>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</si>
  <si>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</si>
  <si>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</si>
  <si>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</si>
  <si>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</si>
  <si>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</si>
  <si>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</si>
  <si>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</si>
  <si>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</si>
  <si>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</si>
  <si>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</si>
  <si>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</si>
  <si>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</si>
  <si>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</si>
  <si>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</si>
  <si>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</si>
  <si>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</si>
  <si>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</si>
  <si>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</si>
  <si>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</si>
  <si>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</si>
  <si>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</si>
  <si>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</si>
  <si>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</si>
  <si>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</si>
  <si>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</si>
  <si>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</si>
  <si>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</si>
  <si>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</si>
  <si>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</si>
  <si>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</si>
  <si>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</si>
  <si>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</si>
  <si>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</si>
  <si>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</si>
  <si>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</si>
  <si>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</si>
  <si>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</si>
  <si>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</si>
  <si>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</si>
  <si>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</si>
  <si>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</si>
  <si>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</si>
  <si>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</si>
  <si>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</si>
  <si>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</si>
  <si>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</si>
  <si>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</si>
  <si>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</si>
  <si>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</si>
  <si>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</si>
  <si>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</si>
  <si>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</si>
  <si>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</si>
  <si>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</si>
  <si>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</si>
  <si>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</si>
  <si>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</si>
  <si>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</si>
  <si>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</si>
  <si>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</si>
  <si>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</si>
  <si>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</si>
  <si>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</si>
  <si>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</si>
  <si>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</si>
  <si>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</si>
  <si>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</si>
  <si>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</si>
  <si>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</si>
  <si>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</si>
  <si>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</si>
  <si>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</si>
  <si>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</si>
  <si>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</si>
  <si>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</si>
  <si>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</si>
  <si>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</si>
  <si>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</si>
  <si>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</si>
  <si>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</si>
  <si>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</si>
  <si>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</si>
  <si>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</si>
  <si>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</si>
  <si>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</si>
  <si>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</si>
  <si>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</si>
  <si>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</si>
  <si>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</si>
  <si>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</si>
  <si>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</si>
  <si>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</si>
  <si>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</si>
  <si>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</si>
  <si>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</si>
  <si>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</si>
  <si>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</si>
  <si>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</si>
  <si>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</si>
  <si>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</si>
  <si>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</si>
  <si>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</si>
  <si>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</si>
  <si>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</si>
  <si>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</si>
  <si>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</si>
  <si>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</si>
  <si>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</si>
  <si>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</si>
  <si>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</si>
  <si>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</si>
  <si>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</si>
  <si>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</si>
  <si>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</si>
  <si>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</si>
  <si>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</si>
  <si>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</si>
  <si>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</si>
  <si>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</si>
  <si>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</si>
  <si>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</si>
  <si>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</si>
  <si>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</si>
  <si>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</si>
  <si>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</si>
  <si>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</si>
  <si>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</si>
  <si>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</si>
  <si>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</si>
  <si>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</si>
  <si>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</si>
  <si>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</si>
  <si>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</si>
  <si>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</si>
  <si>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</si>
  <si>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</si>
  <si>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</si>
  <si>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</si>
  <si>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</si>
  <si>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</si>
  <si>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</si>
  <si>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</si>
  <si>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</si>
  <si>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</si>
  <si>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</si>
  <si>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</si>
  <si>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</si>
  <si>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</si>
  <si>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</si>
  <si>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</si>
  <si>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</si>
  <si>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</si>
  <si>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</si>
  <si>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</si>
  <si>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</si>
  <si>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</si>
  <si>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</si>
  <si>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</si>
  <si>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</si>
  <si>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</si>
  <si>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</si>
  <si>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</si>
  <si>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</si>
  <si>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</si>
  <si>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</si>
  <si>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</si>
  <si>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</si>
  <si>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</si>
  <si>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</si>
  <si>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</si>
  <si>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</si>
  <si>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</si>
  <si>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</si>
  <si>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</si>
  <si>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</si>
  <si>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</si>
  <si>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</si>
  <si>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</si>
  <si>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</si>
  <si>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</si>
  <si>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</si>
  <si>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</si>
  <si>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</si>
  <si>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</si>
  <si>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</si>
  <si>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</si>
  <si>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</si>
  <si>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</si>
  <si>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</si>
  <si>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</si>
  <si>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</si>
  <si>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</si>
  <si>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</si>
  <si>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</si>
  <si>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</si>
  <si>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</si>
  <si>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</si>
  <si>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</si>
  <si>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</si>
  <si>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</si>
  <si>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</si>
  <si>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</si>
  <si>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</si>
  <si>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</si>
  <si>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</si>
  <si>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</si>
  <si>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</si>
  <si>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</si>
  <si>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</si>
  <si>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</si>
  <si>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</si>
  <si>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</si>
  <si>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</si>
  <si>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</si>
  <si>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</si>
  <si>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</si>
  <si>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</si>
  <si>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</si>
  <si>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</si>
  <si>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</si>
  <si>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</si>
  <si>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</si>
  <si>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</si>
  <si>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</si>
  <si>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</si>
  <si>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</si>
  <si>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</si>
  <si>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</si>
  <si>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</si>
  <si>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</si>
  <si>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</si>
  <si>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</si>
  <si>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</si>
  <si>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</si>
  <si>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</si>
  <si>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</si>
  <si>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</si>
  <si>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</si>
  <si>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</si>
  <si>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</si>
  <si>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</si>
  <si>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</si>
  <si>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</si>
  <si>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</si>
  <si>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</si>
  <si>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</si>
  <si>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</si>
  <si>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</si>
  <si>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</si>
  <si>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</si>
  <si>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</si>
  <si>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</si>
  <si>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</si>
  <si>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</si>
  <si>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</si>
  <si>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</si>
  <si>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</si>
  <si>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</si>
  <si>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</si>
  <si>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</si>
  <si>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</si>
  <si>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</si>
  <si>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</si>
  <si>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</si>
  <si>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</si>
  <si>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</si>
  <si>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</si>
  <si>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</si>
  <si>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</si>
  <si>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</si>
  <si>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</si>
  <si>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</si>
  <si>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</si>
  <si>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</si>
  <si>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</si>
  <si>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</si>
  <si>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</si>
  <si>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</si>
  <si>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</si>
  <si>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</si>
  <si>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</si>
  <si>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</si>
  <si>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</si>
  <si>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</si>
  <si>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</si>
  <si>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</si>
  <si>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</si>
  <si>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</si>
  <si>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</si>
  <si>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</si>
  <si>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</si>
  <si>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</si>
  <si>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</si>
  <si>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</si>
  <si>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</si>
  <si>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</si>
  <si>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</si>
  <si>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</si>
  <si>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</si>
  <si>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</si>
  <si>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</si>
  <si>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</si>
  <si>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</si>
  <si>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</si>
  <si>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</si>
  <si>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</si>
  <si>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</si>
  <si>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</si>
  <si>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</si>
  <si>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</si>
  <si>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</si>
  <si>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</si>
  <si>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</si>
  <si>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</si>
  <si>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</si>
  <si>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</si>
  <si>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</si>
  <si>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</si>
  <si>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</si>
  <si>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</si>
  <si>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</si>
  <si>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</si>
  <si>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</si>
  <si>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</si>
  <si>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</si>
  <si>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</si>
  <si>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</si>
  <si>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</si>
  <si>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</si>
  <si>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</si>
  <si>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</si>
  <si>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</si>
  <si>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</si>
  <si>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</si>
  <si>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</si>
  <si>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</si>
  <si>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</si>
  <si>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</si>
  <si>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</si>
  <si>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</si>
  <si>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</si>
  <si>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</si>
  <si>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</si>
  <si>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</si>
  <si>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</si>
  <si>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</si>
  <si>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</si>
  <si>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</si>
  <si>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</si>
  <si>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</si>
  <si>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</si>
  <si>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</si>
  <si>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</si>
  <si>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</si>
  <si>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</si>
  <si>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</si>
  <si>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</si>
  <si>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</si>
  <si>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</si>
  <si>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</si>
  <si>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</si>
  <si>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</si>
  <si>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</si>
  <si>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</si>
  <si>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</si>
  <si>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</si>
  <si>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</si>
  <si>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</si>
  <si>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</si>
  <si>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</si>
  <si>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</si>
  <si>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</si>
  <si>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</si>
  <si>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</si>
  <si>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</si>
  <si>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</si>
  <si>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</si>
  <si>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</si>
  <si>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</si>
  <si>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</si>
  <si>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</si>
  <si>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</si>
  <si>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</si>
  <si>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</si>
  <si>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</si>
  <si>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</si>
  <si>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</si>
  <si>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</si>
  <si>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</si>
  <si>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</si>
  <si>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</si>
  <si>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</si>
  <si>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</si>
  <si>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</si>
  <si>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</si>
  <si>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</si>
  <si>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</si>
  <si>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</si>
  <si>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</si>
  <si>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</si>
  <si>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</si>
  <si>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</si>
  <si>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</si>
  <si>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</si>
  <si>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</si>
  <si>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</si>
  <si>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</si>
  <si>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</si>
  <si>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</si>
  <si>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</si>
  <si>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</si>
  <si>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</si>
  <si>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</si>
  <si>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</si>
  <si>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</si>
  <si>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</si>
  <si>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</si>
  <si>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</si>
  <si>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</si>
  <si>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</si>
  <si>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</si>
  <si>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</si>
  <si>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</si>
  <si>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</si>
  <si>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</si>
  <si>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</si>
  <si>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</si>
  <si>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</si>
  <si>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</si>
  <si>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</si>
  <si>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</si>
  <si>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</si>
  <si>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</si>
  <si>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</si>
  <si>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</si>
  <si>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</si>
  <si>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</si>
  <si>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</si>
  <si>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</si>
  <si>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</si>
  <si>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</si>
  <si>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</si>
  <si>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</si>
  <si>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</si>
  <si>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</si>
  <si>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</si>
  <si>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</si>
  <si>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</si>
  <si>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</si>
  <si>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</si>
  <si>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</si>
  <si>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</si>
  <si>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</si>
  <si>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</si>
  <si>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</si>
  <si>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</si>
  <si>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</si>
  <si>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</si>
  <si>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</si>
  <si>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</si>
  <si>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</si>
  <si>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</si>
  <si>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</si>
  <si>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</si>
  <si>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</si>
  <si>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</si>
  <si>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</si>
  <si>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</si>
  <si>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</si>
  <si>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</si>
  <si>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</si>
  <si>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</si>
  <si>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</si>
  <si>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</si>
  <si>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</si>
  <si>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</si>
  <si>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</si>
  <si>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</si>
  <si>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</si>
  <si>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</si>
  <si>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</si>
  <si>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</si>
  <si>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</si>
  <si>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</si>
  <si>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</si>
  <si>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</si>
  <si>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</si>
  <si>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</si>
  <si>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</si>
  <si>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</si>
  <si>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</si>
  <si>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</si>
  <si>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</si>
  <si>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</si>
  <si>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</si>
  <si>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</si>
  <si>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</si>
  <si>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</si>
  <si>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</si>
  <si>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</si>
  <si>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</si>
  <si>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</si>
  <si>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</si>
  <si>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</si>
  <si>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</si>
  <si>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</si>
  <si>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</si>
  <si>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</si>
  <si>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</si>
  <si>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</si>
  <si>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</si>
  <si>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</si>
  <si>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</si>
  <si>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</si>
  <si>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</si>
  <si>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</si>
  <si>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</si>
  <si>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</si>
  <si>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</si>
  <si>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</si>
  <si>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</si>
  <si>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</si>
  <si>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</si>
  <si>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</si>
  <si>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</si>
  <si>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</si>
  <si>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</si>
  <si>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</si>
  <si>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</si>
  <si>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</si>
  <si>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</si>
  <si>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</si>
  <si>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</si>
  <si>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</si>
  <si>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</si>
  <si>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</si>
  <si>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</si>
  <si>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</si>
  <si>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</si>
  <si>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</si>
  <si>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</si>
  <si>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</si>
  <si>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</si>
  <si>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</si>
  <si>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</si>
  <si>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</si>
  <si>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</si>
  <si>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</si>
  <si>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</si>
  <si>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</si>
  <si>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</si>
  <si>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</si>
  <si>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</si>
  <si>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</si>
  <si>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</si>
  <si>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</si>
  <si>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</si>
  <si>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</si>
  <si>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</si>
  <si>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</si>
  <si>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</si>
  <si>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</si>
  <si>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</si>
  <si>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</si>
  <si>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</si>
  <si>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</si>
  <si>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</si>
  <si>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</si>
  <si>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</si>
  <si>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</si>
  <si>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</si>
  <si>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</si>
  <si>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</si>
  <si>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</si>
  <si>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</si>
  <si>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</si>
  <si>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</si>
  <si>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</si>
  <si>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</si>
  <si>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</si>
  <si>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</si>
  <si>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</si>
  <si>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</si>
  <si>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</si>
  <si>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</si>
  <si>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</si>
  <si>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</si>
  <si>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</si>
  <si>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</si>
  <si>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</si>
  <si>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</si>
  <si>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</si>
  <si>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</si>
  <si>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</si>
  <si>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</si>
  <si>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</si>
  <si>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</si>
  <si>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</si>
  <si>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</si>
  <si>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</si>
  <si>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</si>
  <si>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</si>
  <si>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</si>
  <si>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</si>
  <si>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</si>
  <si>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</si>
  <si>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</si>
  <si>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</si>
  <si>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</si>
  <si>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</si>
  <si>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</si>
  <si>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</si>
  <si>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</si>
  <si>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</si>
  <si>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</si>
  <si>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</si>
  <si>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</si>
  <si>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</si>
  <si>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</si>
  <si>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</si>
  <si>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</si>
  <si>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</si>
  <si>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</si>
  <si>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</si>
  <si>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</si>
  <si>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</si>
  <si>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</si>
  <si>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</si>
  <si>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</si>
  <si>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</si>
  <si>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</si>
  <si>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</si>
  <si>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</si>
  <si>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</si>
  <si>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</si>
  <si>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</si>
  <si>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</si>
  <si>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</si>
  <si>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</si>
  <si>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</si>
  <si>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</si>
  <si>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</si>
  <si>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</si>
  <si>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</si>
  <si>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</si>
  <si>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</si>
  <si>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</si>
  <si>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</si>
  <si>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</si>
  <si>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</si>
  <si>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</si>
  <si>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</si>
  <si>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</si>
  <si>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</si>
  <si>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</si>
  <si>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</si>
  <si>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</si>
  <si>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</si>
  <si>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</si>
  <si>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</si>
  <si>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</si>
  <si>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</si>
  <si>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</si>
  <si>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</si>
  <si>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</si>
  <si>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</si>
  <si>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</si>
  <si>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</si>
  <si>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</si>
  <si>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</si>
  <si>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</si>
  <si>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</si>
  <si>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</si>
  <si>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</si>
  <si>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</si>
  <si>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</si>
  <si>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</si>
  <si>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</si>
  <si>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</si>
  <si>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</si>
  <si>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</si>
  <si>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</si>
  <si>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</si>
  <si>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</si>
  <si>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</si>
  <si>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</si>
  <si>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</si>
  <si>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</si>
  <si>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</si>
  <si>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</si>
  <si>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</si>
  <si>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</si>
  <si>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</si>
  <si>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</si>
  <si>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</si>
  <si>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</si>
  <si>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</si>
  <si>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</si>
  <si>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</si>
  <si>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</si>
  <si>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</si>
  <si>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</si>
  <si>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</si>
  <si>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</si>
  <si>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</si>
  <si>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</si>
  <si>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</si>
  <si>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</si>
  <si>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</si>
  <si>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</si>
  <si>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</si>
  <si>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</si>
  <si>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</si>
  <si>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</si>
  <si>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</si>
  <si>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</si>
  <si>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</si>
  <si>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</si>
  <si>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</si>
  <si>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</si>
  <si>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</si>
  <si>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</si>
  <si>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</si>
  <si>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</si>
  <si>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</si>
  <si>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</si>
  <si>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</si>
  <si>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</si>
  <si>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</si>
  <si>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</si>
  <si>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</si>
  <si>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</si>
  <si>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</si>
  <si>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</si>
  <si>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</si>
  <si>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</si>
  <si>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</si>
  <si>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</si>
  <si>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</si>
  <si>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</si>
  <si>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</si>
  <si>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</si>
  <si>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</si>
  <si>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</si>
  <si>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</si>
  <si>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</si>
  <si>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</si>
  <si>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</si>
  <si>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</si>
  <si>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</si>
  <si>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</si>
  <si>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</si>
  <si>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</si>
  <si>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</si>
  <si>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</si>
  <si>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</si>
  <si>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</si>
  <si>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</si>
  <si>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</si>
  <si>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</si>
  <si>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</si>
  <si>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</si>
  <si>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</si>
  <si>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</si>
  <si>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</si>
  <si>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</si>
  <si>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</si>
  <si>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</si>
  <si>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</si>
  <si>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</si>
  <si>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</si>
  <si>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</si>
  <si>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</si>
  <si>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</si>
  <si>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</si>
  <si>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</si>
  <si>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</si>
  <si>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</si>
  <si>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</si>
  <si>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</si>
  <si>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</si>
  <si>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</si>
  <si>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</si>
  <si>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</si>
  <si>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</si>
  <si>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</si>
  <si>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</si>
  <si>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</si>
  <si>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</si>
  <si>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</si>
  <si>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</si>
  <si>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</si>
  <si>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</si>
  <si>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</si>
  <si>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</si>
  <si>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</si>
  <si>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</si>
  <si>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</si>
  <si>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</si>
  <si>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</si>
  <si>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</si>
  <si>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</si>
  <si>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</si>
  <si>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</si>
  <si>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</si>
  <si>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</si>
  <si>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</si>
  <si>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</si>
  <si>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</si>
  <si>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</si>
  <si>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</si>
  <si>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</si>
  <si>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</si>
  <si>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</si>
  <si>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</si>
  <si>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</si>
  <si>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</si>
  <si>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</si>
  <si>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</si>
  <si>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</si>
  <si>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</si>
  <si>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</si>
  <si>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</si>
  <si>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</si>
  <si>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</si>
  <si>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</si>
  <si>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</si>
  <si>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</si>
  <si>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</si>
  <si>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</si>
  <si>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</si>
  <si>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</si>
  <si>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</si>
  <si>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</si>
  <si>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</si>
  <si>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</si>
  <si>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</si>
  <si>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</si>
  <si>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</si>
  <si>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</si>
  <si>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</si>
  <si>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</si>
  <si>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</si>
  <si>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</si>
  <si>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</si>
  <si>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</si>
  <si>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</si>
  <si>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</si>
  <si>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</si>
  <si>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</si>
  <si>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</si>
  <si>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</si>
  <si>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</si>
  <si>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</si>
  <si>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</si>
  <si>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</si>
  <si>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</si>
  <si>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</si>
  <si>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</si>
  <si>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</si>
  <si>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</si>
  <si>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</si>
  <si>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</si>
  <si>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</si>
  <si>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</si>
  <si>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</si>
  <si>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</si>
  <si>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</si>
  <si>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</si>
  <si>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</si>
  <si>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</si>
  <si>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</si>
  <si>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</si>
  <si>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</si>
  <si>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</si>
  <si>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</si>
  <si>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</si>
  <si>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</si>
  <si>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</si>
  <si>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</si>
  <si>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</si>
  <si>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</si>
  <si>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</si>
  <si>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</si>
  <si>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</si>
  <si>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</si>
  <si>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</si>
  <si>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</si>
  <si>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</si>
  <si>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</si>
  <si>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</si>
  <si>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</si>
  <si>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</si>
  <si>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</si>
  <si>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</si>
  <si>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</si>
  <si>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</si>
  <si>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</si>
  <si>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</si>
  <si>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</si>
  <si>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</si>
  <si>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</si>
  <si>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</si>
  <si>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</si>
  <si>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</si>
  <si>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</si>
  <si>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</si>
  <si>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</si>
  <si>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</si>
  <si>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</si>
  <si>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</si>
  <si>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</si>
  <si>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</si>
  <si>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</si>
  <si>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</si>
  <si>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</si>
  <si>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</si>
  <si>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</si>
  <si>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</si>
  <si>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</si>
  <si>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</si>
  <si>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</si>
  <si>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</si>
  <si>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</si>
  <si>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</si>
  <si>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</si>
  <si>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</si>
  <si>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</si>
  <si>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</si>
  <si>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</si>
  <si>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</si>
  <si>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</si>
  <si>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</si>
  <si>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</si>
  <si>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</si>
  <si>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</si>
  <si>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</si>
  <si>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</si>
  <si>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</si>
  <si>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</si>
  <si>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</si>
  <si>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</si>
  <si>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</si>
  <si>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</si>
  <si>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</si>
  <si>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</si>
  <si>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</si>
  <si>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</si>
  <si>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</si>
  <si>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</si>
  <si>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</si>
  <si>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</si>
  <si>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</si>
  <si>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</si>
  <si>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</si>
  <si>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</si>
  <si>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</si>
  <si>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</si>
  <si>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</si>
  <si>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</si>
  <si>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</si>
  <si>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</si>
  <si>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</si>
  <si>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</si>
  <si>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</si>
  <si>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</si>
  <si>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</si>
  <si>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</si>
  <si>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</si>
  <si>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</si>
  <si>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</si>
  <si>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</si>
  <si>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</si>
  <si>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</si>
  <si>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</si>
  <si>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</si>
  <si>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</si>
  <si>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</si>
  <si>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</si>
  <si>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</si>
  <si>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</si>
  <si>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</si>
  <si>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</si>
  <si>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</si>
  <si>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</si>
  <si>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</si>
  <si>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</si>
  <si>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</si>
  <si>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</si>
  <si>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</si>
  <si>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</si>
  <si>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</si>
  <si>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</si>
  <si>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</si>
  <si>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</si>
  <si>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</si>
  <si>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</si>
  <si>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</si>
  <si>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</si>
  <si>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</si>
  <si>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</si>
  <si>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</si>
  <si>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</si>
  <si>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</si>
  <si>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</si>
  <si>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</si>
  <si>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</si>
  <si>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</si>
  <si>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</si>
  <si>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</si>
  <si>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</si>
  <si>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</si>
  <si>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</si>
  <si>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</si>
  <si>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</si>
  <si>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</si>
  <si>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</si>
  <si>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</si>
  <si>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</si>
  <si>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</si>
  <si>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</si>
  <si>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</si>
  <si>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</si>
  <si>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</si>
  <si>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</si>
  <si>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</si>
  <si>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</si>
  <si>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</si>
  <si>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</si>
  <si>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</si>
  <si>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</si>
  <si>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</si>
  <si>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</si>
  <si>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</si>
  <si>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</si>
  <si>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</si>
  <si>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</si>
  <si>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</si>
  <si>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</si>
  <si>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</si>
  <si>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</si>
  <si>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</si>
  <si>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</si>
  <si>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</si>
  <si>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</si>
  <si>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</si>
  <si>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</si>
  <si>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</si>
  <si>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</si>
  <si>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</si>
  <si>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</si>
  <si>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</si>
  <si>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</si>
  <si>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</si>
  <si>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</si>
  <si>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</si>
  <si>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</si>
  <si>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</si>
  <si>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</si>
  <si>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</si>
  <si>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</si>
  <si>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</si>
  <si>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</si>
  <si>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</si>
  <si>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</si>
  <si>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</si>
  <si>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</si>
  <si>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</si>
  <si>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</si>
  <si>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</si>
  <si>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</si>
  <si>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</si>
  <si>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</si>
  <si>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</si>
  <si>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</si>
  <si>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</si>
  <si>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</si>
  <si>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</si>
  <si>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</si>
  <si>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</si>
  <si>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</si>
  <si>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</si>
  <si>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</si>
  <si>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</si>
  <si>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</si>
  <si>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</si>
  <si>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</si>
  <si>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</si>
  <si>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</si>
  <si>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</si>
  <si>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</si>
  <si>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</si>
  <si>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</si>
  <si>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</si>
  <si>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</si>
  <si>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</si>
  <si>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</si>
  <si>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</si>
  <si>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</si>
  <si>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</si>
  <si>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</si>
  <si>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</si>
  <si>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</si>
  <si>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</si>
  <si>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</si>
  <si>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</si>
  <si>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</si>
  <si>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</si>
  <si>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</si>
  <si>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</si>
  <si>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</si>
  <si>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</si>
  <si>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</si>
  <si>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</si>
  <si>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</si>
  <si>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</si>
  <si>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</si>
  <si>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</si>
  <si>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</si>
  <si>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</si>
  <si>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</si>
  <si>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</si>
  <si>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</si>
  <si>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</si>
  <si>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</si>
  <si>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</si>
  <si>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</si>
  <si>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</si>
  <si>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</si>
  <si>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</si>
  <si>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</si>
  <si>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</si>
  <si>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</si>
  <si>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</si>
  <si>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</si>
  <si>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</si>
  <si>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</si>
  <si>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</si>
  <si>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</si>
  <si>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</si>
  <si>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</si>
  <si>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</si>
  <si>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</si>
  <si>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</si>
  <si>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</si>
  <si>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</si>
  <si>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</si>
  <si>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</si>
  <si>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</si>
  <si>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</si>
  <si>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</si>
  <si>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</si>
  <si>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</si>
  <si>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</si>
  <si>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</si>
  <si>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</si>
  <si>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</si>
  <si>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</si>
  <si>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</si>
  <si>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</si>
  <si>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</si>
  <si>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</si>
  <si>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</si>
  <si>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</si>
  <si>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</si>
  <si>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</si>
  <si>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</si>
  <si>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</si>
  <si>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</si>
  <si>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</si>
  <si>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</si>
  <si>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</si>
  <si>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</si>
  <si>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</si>
  <si>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</si>
  <si>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</si>
  <si>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</si>
  <si>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</si>
  <si>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</si>
  <si>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</si>
  <si>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</si>
  <si>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</si>
  <si>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</si>
  <si>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</si>
  <si>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</si>
  <si>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</si>
  <si>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</si>
  <si>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</si>
  <si>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</si>
  <si>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</si>
  <si>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</si>
  <si>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</si>
  <si>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</si>
  <si>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</si>
  <si>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</si>
  <si>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</si>
  <si>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</si>
  <si>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</si>
  <si>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</si>
  <si>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</si>
  <si>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</si>
  <si>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</si>
  <si>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</si>
  <si>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</si>
  <si>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</si>
  <si>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</si>
  <si>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</si>
  <si>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</si>
  <si>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</si>
  <si>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</si>
  <si>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</si>
  <si>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</si>
  <si>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</si>
  <si>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</si>
  <si>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</si>
  <si>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</si>
  <si>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</si>
  <si>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</si>
  <si>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</si>
  <si>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</si>
  <si>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</si>
  <si>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</si>
  <si>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</si>
  <si>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</si>
  <si>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</si>
  <si>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</si>
  <si>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</si>
  <si>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</si>
  <si>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</si>
  <si>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</si>
  <si>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</si>
  <si>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</si>
  <si>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</si>
  <si>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</si>
  <si>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</si>
  <si>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</si>
  <si>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</si>
  <si>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</si>
  <si>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</si>
  <si>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</si>
  <si>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</si>
  <si>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</si>
  <si>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</si>
  <si>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</si>
  <si>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</si>
  <si>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</si>
  <si>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</si>
  <si>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</si>
  <si>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</si>
  <si>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</si>
  <si>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</si>
  <si>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</si>
  <si>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</si>
  <si>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</si>
  <si>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</si>
  <si>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</si>
  <si>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</si>
  <si>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</si>
  <si>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</si>
  <si>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</si>
  <si>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</si>
  <si>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</si>
  <si>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</si>
  <si>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</si>
  <si>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</si>
  <si>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</si>
  <si>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</si>
  <si>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</si>
  <si>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</si>
  <si>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</si>
  <si>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</si>
  <si>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</si>
  <si>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</si>
  <si>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</si>
  <si>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</si>
  <si>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</si>
  <si>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</si>
  <si>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</si>
  <si>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</si>
  <si>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</si>
  <si>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</si>
  <si>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</si>
  <si>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</si>
  <si>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</si>
  <si>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</si>
  <si>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</si>
  <si>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</si>
  <si>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</si>
  <si>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</si>
  <si>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</si>
  <si>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</si>
  <si>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</si>
  <si>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</si>
  <si>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</si>
  <si>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</si>
  <si>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</si>
  <si>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</si>
  <si>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</si>
  <si>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</si>
  <si>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</si>
  <si>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</si>
  <si>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</si>
  <si>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</si>
  <si>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</si>
  <si>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</si>
  <si>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</si>
  <si>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</si>
  <si>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</si>
  <si>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</si>
  <si>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</si>
  <si>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</si>
  <si>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</si>
  <si>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</si>
  <si>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</si>
  <si>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</si>
  <si>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</si>
  <si>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</si>
  <si>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</si>
  <si>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</si>
  <si>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</si>
  <si>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</si>
  <si>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</si>
  <si>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</si>
  <si>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</si>
  <si>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</si>
  <si>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</si>
  <si>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</si>
  <si>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</si>
  <si>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</si>
  <si>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</si>
  <si>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</si>
  <si>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</si>
  <si>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</si>
  <si>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</si>
  <si>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</si>
  <si>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</si>
  <si>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</si>
  <si>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</si>
  <si>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</si>
  <si>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</si>
  <si>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</si>
  <si>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</si>
  <si>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</si>
  <si>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</si>
  <si>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</si>
  <si>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</si>
  <si>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</si>
  <si>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</si>
  <si>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</si>
  <si>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</si>
  <si>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</si>
  <si>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</si>
  <si>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</si>
  <si>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</si>
  <si>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</si>
  <si>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</si>
  <si>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</si>
  <si>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</si>
  <si>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</si>
  <si>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</si>
  <si>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</si>
  <si>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</si>
  <si>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</si>
  <si>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</si>
  <si>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</si>
  <si>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</si>
  <si>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</si>
  <si>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</si>
  <si>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</si>
  <si>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</si>
  <si>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</si>
  <si>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</si>
  <si>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</si>
  <si>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</si>
  <si>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</si>
  <si>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</si>
  <si>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</si>
  <si>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</si>
  <si>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</si>
  <si>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</si>
  <si>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</si>
  <si>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</si>
  <si>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</si>
  <si>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</si>
  <si>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</si>
  <si>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</si>
  <si>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</si>
  <si>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</si>
  <si>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</si>
  <si>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</si>
  <si>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</si>
  <si>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</si>
  <si>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</si>
  <si>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</si>
  <si>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</si>
  <si>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</si>
  <si>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</si>
  <si>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</si>
  <si>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</si>
  <si>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</si>
  <si>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</si>
  <si>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</si>
  <si>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</si>
  <si>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</si>
  <si>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</si>
  <si>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</si>
  <si>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</si>
  <si>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</si>
  <si>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</si>
  <si>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</si>
  <si>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</si>
  <si>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</si>
  <si>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</si>
  <si>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</si>
  <si>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</si>
  <si>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</si>
  <si>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</si>
  <si>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</si>
  <si>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</si>
  <si>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</si>
  <si>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</si>
  <si>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</si>
  <si>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</si>
  <si>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</si>
  <si>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</si>
  <si>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</si>
  <si>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</si>
  <si>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</si>
  <si>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</si>
  <si>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</si>
  <si>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</si>
  <si>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</si>
  <si>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</si>
  <si>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</si>
  <si>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</si>
  <si>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</si>
  <si>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</si>
  <si>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</si>
  <si>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</si>
  <si>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</si>
  <si>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</si>
  <si>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</si>
  <si>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</si>
  <si>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</si>
  <si>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</si>
  <si>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</si>
  <si>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</si>
  <si>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</si>
  <si>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</si>
  <si>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</si>
  <si>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</si>
  <si>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</si>
  <si>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</si>
  <si>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</si>
  <si>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</si>
  <si>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</si>
  <si>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</si>
  <si>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</si>
  <si>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</si>
  <si>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</si>
  <si>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</si>
  <si>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</si>
  <si>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</si>
  <si>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</si>
  <si>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</si>
  <si>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</si>
  <si>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</si>
  <si>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</si>
  <si>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</si>
  <si>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</si>
  <si>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</si>
  <si>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</si>
  <si>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</si>
  <si>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</si>
  <si>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</si>
  <si>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</si>
  <si>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</si>
  <si>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</si>
  <si>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</si>
  <si>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</si>
  <si>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</si>
  <si>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</si>
  <si>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</si>
  <si>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</si>
  <si>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</si>
  <si>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</si>
  <si>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</si>
  <si>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</si>
  <si>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</si>
  <si>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</si>
  <si>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</si>
  <si>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</si>
  <si>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</si>
  <si>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</si>
  <si>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</si>
  <si>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</si>
  <si>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</si>
  <si>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</si>
  <si>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</si>
  <si>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</si>
  <si>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</si>
  <si>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</si>
  <si>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</si>
  <si>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</si>
  <si>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</si>
  <si>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</si>
  <si>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</si>
  <si>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</si>
  <si>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</si>
  <si>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</si>
  <si>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</si>
  <si>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</si>
  <si>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</si>
  <si>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</si>
  <si>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</si>
  <si>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</si>
  <si>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</si>
  <si>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</si>
  <si>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</si>
  <si>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</si>
  <si>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</si>
  <si>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</si>
  <si>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</si>
  <si>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</si>
  <si>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</si>
  <si>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</si>
  <si>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</si>
  <si>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</si>
  <si>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</si>
  <si>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</si>
  <si>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</si>
  <si>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</si>
  <si>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</si>
  <si>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</si>
  <si>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</si>
  <si>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</si>
  <si>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</si>
  <si>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</si>
  <si>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</si>
  <si>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</si>
  <si>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</si>
  <si>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</si>
  <si>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</si>
  <si>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</si>
  <si>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</si>
  <si>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</si>
  <si>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</si>
  <si>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</si>
  <si>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</si>
  <si>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</si>
  <si>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</si>
  <si>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</si>
  <si>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</si>
  <si>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</si>
  <si>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</si>
  <si>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</si>
  <si>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</si>
  <si>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</si>
  <si>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</si>
  <si>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</si>
  <si>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</si>
  <si>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</si>
  <si>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</si>
  <si>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</si>
  <si>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</si>
  <si>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</si>
  <si>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</si>
  <si>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</si>
  <si>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</si>
  <si>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</si>
  <si>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</si>
  <si>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</si>
  <si>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</si>
  <si>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</si>
  <si>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</si>
  <si>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</si>
  <si>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</si>
  <si>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</si>
  <si>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</si>
  <si>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</si>
  <si>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</si>
  <si>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</si>
  <si>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</si>
  <si>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</si>
  <si>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</si>
  <si>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</si>
  <si>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</si>
  <si>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</si>
  <si>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</si>
  <si>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</si>
  <si>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</si>
  <si>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</si>
  <si>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</si>
  <si>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</si>
  <si>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</si>
  <si>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</si>
  <si>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</si>
  <si>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</si>
  <si>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</si>
  <si>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</si>
  <si>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</si>
  <si>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</si>
  <si>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</si>
  <si>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</si>
  <si>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</si>
  <si>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</si>
  <si>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</si>
  <si>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</si>
  <si>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</si>
  <si>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</si>
  <si>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</si>
  <si>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</si>
  <si>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</si>
  <si>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</si>
  <si>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</si>
  <si>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</si>
  <si>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</si>
  <si>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</si>
  <si>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</si>
  <si>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</si>
  <si>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</si>
  <si>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</si>
  <si>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</si>
  <si>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</si>
  <si>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</si>
  <si>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</si>
  <si>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</si>
  <si>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</si>
  <si>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</si>
  <si>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</si>
  <si>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</si>
  <si>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</si>
  <si>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</si>
  <si>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</si>
  <si>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</si>
  <si>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</si>
  <si>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</si>
  <si>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</si>
  <si>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</si>
  <si>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</si>
  <si>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</si>
  <si>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</si>
  <si>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</si>
  <si>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</si>
  <si>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</si>
  <si>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</si>
  <si>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</si>
  <si>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</si>
  <si>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</si>
  <si>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</si>
  <si>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</si>
  <si>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</si>
  <si>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</si>
  <si>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</si>
  <si>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</si>
  <si>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</si>
  <si>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</si>
  <si>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</si>
  <si>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</si>
  <si>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</si>
  <si>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</si>
  <si>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</si>
  <si>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</si>
  <si>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</si>
  <si>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</si>
  <si>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</si>
  <si>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</si>
  <si>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</si>
  <si>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</si>
  <si>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</si>
  <si>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</si>
  <si>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</si>
  <si>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</si>
  <si>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</si>
  <si>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</si>
  <si>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</si>
  <si>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</si>
  <si>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</si>
  <si>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</si>
  <si>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</si>
  <si>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</si>
  <si>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</si>
  <si>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</si>
  <si>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</si>
  <si>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</si>
  <si>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</si>
  <si>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</si>
  <si>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</si>
  <si>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</si>
  <si>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</si>
  <si>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</si>
  <si>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</si>
  <si>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</si>
  <si>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</si>
  <si>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</si>
  <si>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</si>
  <si>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</si>
  <si>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</si>
  <si>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</si>
  <si>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</si>
  <si>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</si>
  <si>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</si>
  <si>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</si>
  <si>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</si>
  <si>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</si>
  <si>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</si>
  <si>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</si>
  <si>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</si>
  <si>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</si>
  <si>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</si>
  <si>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</si>
  <si>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</si>
  <si>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</si>
  <si>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</si>
  <si>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</si>
  <si>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</si>
  <si>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</si>
  <si>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</si>
  <si>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</si>
  <si>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</si>
  <si>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</si>
  <si>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</si>
  <si>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</si>
  <si>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</si>
  <si>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</si>
  <si>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</si>
  <si>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</si>
  <si>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</si>
  <si>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</si>
  <si>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</si>
  <si>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</si>
  <si>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</si>
  <si>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</si>
  <si>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</si>
  <si>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</si>
  <si>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</si>
  <si>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</si>
  <si>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</si>
  <si>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</si>
  <si>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</si>
  <si>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</si>
  <si>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</si>
  <si>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</si>
  <si>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</si>
  <si>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</si>
  <si>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</si>
  <si>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</si>
  <si>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</si>
  <si>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</si>
  <si>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</si>
  <si>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</si>
  <si>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</si>
  <si>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</si>
  <si>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</si>
  <si>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</si>
  <si>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</si>
  <si>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</si>
  <si>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</si>
  <si>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</si>
  <si>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</si>
  <si>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</si>
  <si>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</si>
  <si>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</si>
  <si>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</si>
  <si>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</si>
  <si>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</si>
  <si>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</si>
  <si>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</si>
  <si>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</si>
  <si>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</si>
  <si>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</si>
  <si>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</si>
  <si>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</si>
  <si>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</si>
  <si>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</si>
  <si>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</si>
  <si>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</si>
  <si>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</si>
  <si>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</si>
  <si>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</si>
  <si>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</si>
  <si>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</si>
  <si>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</si>
  <si>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</si>
  <si>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</si>
  <si>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</si>
  <si>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</si>
  <si>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</si>
  <si>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</si>
  <si>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</si>
  <si>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</si>
  <si>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</si>
  <si>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</si>
  <si>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</si>
  <si>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</si>
  <si>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</si>
  <si>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</si>
  <si>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</si>
  <si>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</si>
  <si>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</si>
  <si>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</si>
  <si>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</si>
  <si>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</si>
  <si>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</si>
  <si>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</si>
  <si>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</si>
  <si>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</si>
  <si>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</si>
  <si>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</si>
  <si>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</si>
  <si>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</si>
  <si>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</si>
  <si>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</si>
  <si>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</si>
  <si>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</si>
  <si>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</si>
  <si>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</si>
  <si>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</si>
  <si>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</si>
  <si>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</si>
  <si>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</si>
  <si>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</si>
  <si>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</si>
  <si>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</si>
  <si>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</si>
  <si>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</si>
  <si>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</si>
  <si>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</si>
  <si>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</si>
  <si>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</si>
  <si>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</si>
  <si>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</si>
  <si>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</si>
  <si>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</si>
  <si>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</si>
  <si>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</si>
  <si>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</si>
  <si>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</si>
  <si>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</si>
  <si>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</si>
  <si>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</si>
  <si>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</si>
  <si>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</si>
  <si>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</si>
  <si>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</si>
  <si>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</si>
  <si>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</si>
  <si>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</si>
  <si>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</si>
  <si>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</si>
  <si>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</si>
  <si>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</si>
  <si>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</si>
  <si>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</si>
  <si>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</si>
  <si>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</si>
  <si>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</si>
  <si>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</si>
  <si>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</si>
  <si>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</si>
  <si>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</si>
  <si>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</si>
  <si>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</si>
  <si>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</si>
  <si>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</si>
  <si>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</si>
  <si>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</si>
  <si>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</si>
  <si>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</si>
  <si>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</si>
  <si>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</si>
  <si>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</si>
  <si>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</si>
  <si>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</si>
  <si>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</si>
  <si>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</si>
  <si>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</si>
  <si>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</si>
  <si>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</si>
  <si>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</si>
  <si>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</si>
  <si>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</si>
  <si>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</si>
  <si>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</si>
  <si>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</si>
  <si>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</si>
  <si>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</si>
  <si>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</si>
  <si>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</si>
  <si>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</si>
  <si>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</si>
  <si>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</si>
  <si>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</si>
  <si>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</si>
  <si>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</si>
  <si>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</si>
  <si>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</si>
  <si>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</si>
  <si>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</si>
  <si>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</si>
  <si>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</si>
  <si>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</si>
  <si>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</si>
  <si>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</si>
  <si>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</si>
  <si>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</si>
  <si>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</si>
  <si>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</si>
  <si>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</si>
  <si>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</si>
  <si>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</si>
  <si>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</si>
  <si>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</si>
  <si>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</si>
  <si>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</si>
  <si>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</si>
  <si>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</si>
  <si>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</si>
  <si>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</si>
  <si>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</si>
  <si>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</si>
  <si>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</si>
  <si>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</si>
  <si>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</si>
  <si>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</si>
  <si>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</si>
  <si>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</si>
  <si>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</si>
  <si>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</si>
  <si>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</si>
  <si>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</si>
  <si>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</si>
  <si>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</si>
  <si>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</si>
  <si>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</si>
  <si>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</si>
  <si>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</si>
  <si>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</si>
  <si>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</si>
  <si>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</si>
  <si>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</si>
  <si>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</si>
  <si>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</si>
  <si>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</si>
  <si>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</si>
  <si>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</si>
  <si>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</si>
  <si>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</si>
  <si>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</si>
  <si>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</si>
  <si>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</si>
  <si>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</si>
  <si>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</si>
  <si>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</si>
  <si>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</si>
  <si>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</si>
  <si>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</si>
  <si>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</si>
  <si>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</si>
  <si>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</si>
  <si>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</si>
  <si>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</si>
  <si>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</si>
  <si>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</si>
  <si>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</si>
  <si>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</si>
  <si>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</si>
  <si>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</si>
  <si>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</si>
  <si>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</si>
  <si>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</si>
  <si>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</si>
  <si>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</si>
  <si>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</si>
  <si>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</si>
  <si>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</si>
  <si>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</si>
  <si>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</si>
  <si>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</si>
  <si>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</si>
  <si>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</si>
  <si>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</si>
  <si>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</si>
  <si>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</si>
  <si>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</si>
  <si>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</si>
  <si>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</si>
  <si>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</si>
  <si>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</si>
  <si>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</si>
  <si>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</si>
  <si>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</si>
  <si>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</si>
  <si>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</si>
  <si>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</si>
  <si>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</si>
  <si>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</si>
  <si>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</si>
  <si>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</si>
  <si>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</si>
  <si>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</si>
  <si>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</si>
  <si>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</si>
  <si>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</si>
  <si>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</si>
  <si>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</si>
  <si>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</si>
  <si>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</si>
  <si>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</si>
  <si>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</si>
  <si>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</si>
  <si>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</si>
  <si>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</si>
  <si>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</si>
  <si>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</si>
  <si>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</si>
  <si>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</si>
  <si>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</si>
  <si>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</si>
  <si>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</si>
  <si>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</si>
  <si>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</si>
  <si>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</si>
  <si>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</si>
  <si>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</si>
  <si>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</si>
  <si>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</si>
  <si>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</si>
  <si>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</si>
  <si>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</si>
  <si>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</si>
  <si>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</si>
  <si>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</si>
  <si>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</si>
  <si>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</si>
  <si>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</si>
  <si>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</si>
  <si>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</si>
  <si>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</si>
  <si>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</si>
  <si>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</si>
  <si>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</si>
  <si>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</si>
  <si>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</si>
  <si>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</si>
  <si>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</si>
  <si>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</si>
  <si>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</si>
  <si>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</si>
  <si>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</si>
  <si>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</si>
  <si>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</si>
  <si>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</si>
  <si>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</si>
  <si>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</si>
  <si>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</si>
  <si>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</si>
  <si>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</si>
  <si>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</si>
  <si>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</si>
  <si>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</si>
  <si>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</si>
  <si>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</si>
  <si>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</si>
  <si>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</si>
  <si>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</si>
  <si>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</si>
  <si>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</si>
  <si>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</si>
  <si>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</si>
  <si>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</si>
  <si>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</si>
  <si>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</si>
  <si>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</si>
  <si>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</si>
  <si>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</si>
  <si>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</si>
  <si>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</si>
  <si>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</si>
  <si>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</si>
  <si>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</si>
  <si>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</si>
  <si>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</si>
  <si>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</si>
  <si>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</si>
  <si>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</si>
  <si>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</si>
  <si>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</si>
  <si>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</si>
  <si>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</si>
  <si>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</si>
  <si>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</si>
  <si>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</si>
  <si>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</si>
  <si>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</si>
  <si>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</si>
  <si>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</si>
  <si>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</si>
  <si>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</si>
  <si>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</si>
  <si>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</si>
  <si>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</si>
  <si>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</si>
  <si>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</si>
  <si>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</si>
  <si>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</si>
  <si>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</si>
  <si>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</si>
  <si>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</si>
  <si>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</si>
  <si>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</si>
  <si>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</si>
  <si>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</si>
  <si>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</si>
  <si>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</si>
  <si>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</si>
  <si>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</si>
  <si>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</si>
  <si>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</si>
  <si>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</si>
  <si>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</si>
  <si>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</si>
  <si>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</si>
  <si>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</si>
  <si>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</si>
  <si>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</si>
  <si>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</si>
  <si>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</si>
  <si>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</si>
  <si>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</si>
  <si>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</si>
  <si>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</si>
  <si>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</si>
  <si>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</si>
  <si>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</si>
  <si>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</si>
  <si>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</si>
  <si>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</si>
  <si>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</si>
  <si>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</si>
  <si>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</si>
  <si>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</si>
  <si>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</si>
  <si>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</si>
  <si>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</si>
  <si>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</si>
  <si>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</si>
  <si>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</si>
  <si>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</si>
  <si>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</si>
  <si>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</si>
  <si>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</si>
  <si>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</si>
  <si>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</si>
  <si>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</si>
  <si>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</si>
  <si>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</si>
  <si>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</si>
  <si>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</si>
  <si>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</si>
  <si>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</si>
  <si>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</si>
  <si>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</si>
  <si>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</si>
  <si>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</si>
  <si>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</si>
  <si>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</si>
  <si>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</si>
  <si>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</si>
  <si>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</si>
  <si>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</si>
  <si>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</si>
  <si>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</si>
  <si>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</si>
  <si>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</si>
  <si>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</si>
  <si>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</si>
  <si>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</si>
  <si>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</si>
  <si>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</si>
  <si>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</si>
  <si>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</si>
  <si>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</si>
  <si>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</si>
  <si>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</si>
  <si>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</si>
  <si>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</si>
  <si>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</si>
  <si>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</si>
  <si>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</si>
  <si>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</si>
  <si>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</si>
  <si>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</si>
  <si>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</si>
  <si>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</si>
  <si>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</si>
  <si>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</si>
  <si>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</si>
  <si>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</si>
  <si>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</si>
  <si>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</si>
  <si>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</si>
  <si>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</si>
  <si>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</si>
  <si>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</si>
  <si>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</si>
  <si>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</si>
  <si>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</si>
  <si>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</si>
  <si>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</si>
  <si>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</si>
  <si>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</si>
  <si>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</si>
  <si>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</si>
  <si>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</si>
  <si>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</si>
  <si>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</si>
  <si>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</si>
  <si>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</si>
  <si>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</si>
  <si>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</si>
  <si>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</si>
  <si>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</si>
  <si>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</si>
  <si>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</si>
  <si>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</si>
  <si>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</si>
  <si>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</si>
  <si>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</si>
  <si>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</si>
  <si>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</si>
  <si>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</si>
  <si>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</si>
  <si>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</si>
  <si>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</si>
  <si>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</si>
  <si>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</si>
  <si>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</si>
  <si>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</si>
  <si>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</si>
  <si>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</si>
  <si>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</si>
  <si>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</si>
  <si>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</si>
  <si>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</si>
  <si>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</si>
  <si>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</si>
  <si>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</si>
  <si>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</si>
  <si>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</si>
  <si>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</si>
  <si>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</si>
  <si>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</si>
  <si>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</si>
  <si>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</si>
  <si>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</si>
  <si>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</si>
  <si>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</si>
  <si>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</si>
  <si>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</si>
  <si>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</si>
  <si>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</si>
  <si>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</si>
  <si>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</si>
  <si>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</si>
  <si>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</si>
  <si>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</si>
  <si>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</si>
  <si>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</si>
  <si>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</si>
  <si>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</si>
  <si>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</si>
  <si>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</si>
  <si>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</si>
  <si>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</si>
  <si>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</si>
  <si>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</si>
  <si>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</si>
  <si>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</si>
  <si>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</si>
  <si>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</si>
  <si>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</si>
  <si>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</si>
  <si>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</si>
  <si>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</si>
  <si>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</si>
  <si>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</si>
  <si>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</si>
  <si>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</si>
  <si>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</si>
  <si>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</si>
  <si>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</si>
  <si>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</si>
  <si>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</si>
  <si>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</si>
  <si>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</si>
  <si>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</si>
  <si>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</si>
  <si>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</si>
  <si>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</si>
  <si>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</si>
  <si>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</si>
  <si>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</si>
  <si>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</si>
  <si>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</si>
  <si>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</si>
  <si>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</si>
  <si>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</si>
  <si>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</si>
  <si>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</si>
  <si>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</si>
  <si>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</si>
  <si>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</si>
  <si>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</si>
  <si>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</si>
  <si>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</si>
  <si>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</si>
  <si>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</si>
  <si>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</si>
  <si>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</si>
  <si>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</si>
  <si>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</si>
  <si>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</si>
  <si>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</si>
  <si>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</si>
  <si>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</si>
  <si>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</si>
  <si>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</si>
  <si>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</si>
  <si>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</si>
  <si>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</si>
  <si>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</si>
  <si>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</si>
  <si>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</si>
  <si>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</si>
  <si>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</si>
  <si>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</si>
  <si>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</si>
  <si>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</si>
  <si>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</si>
  <si>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</si>
  <si>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</si>
  <si>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</si>
  <si>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</si>
  <si>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</si>
  <si>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</si>
  <si>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</si>
  <si>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</si>
  <si>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</si>
  <si>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</si>
  <si>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</si>
  <si>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</si>
  <si>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</si>
  <si>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</si>
  <si>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</si>
  <si>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</si>
  <si>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</si>
  <si>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</si>
  <si>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</si>
  <si>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</si>
  <si>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</si>
  <si>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</si>
  <si>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</si>
  <si>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</si>
  <si>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</si>
  <si>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</si>
  <si>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</si>
  <si>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</si>
  <si>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</si>
  <si>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</si>
  <si>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</si>
  <si>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</si>
  <si>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</si>
  <si>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</si>
  <si>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</si>
  <si>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</si>
  <si>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</si>
  <si>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</si>
  <si>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</si>
  <si>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</si>
  <si>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</si>
  <si>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</si>
  <si>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</si>
  <si>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</si>
  <si>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</si>
  <si>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</si>
  <si>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</si>
  <si>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</si>
  <si>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</si>
  <si>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</si>
  <si>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</si>
  <si>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</si>
  <si>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</si>
  <si>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</si>
  <si>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</si>
  <si>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</si>
  <si>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</si>
  <si>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</si>
  <si>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</si>
  <si>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</si>
  <si>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</si>
  <si>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</si>
  <si>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</si>
  <si>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</si>
  <si>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</si>
  <si>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</si>
  <si>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</si>
  <si>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</si>
  <si>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</si>
  <si>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</si>
  <si>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</si>
  <si>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</si>
  <si>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</si>
  <si>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</si>
  <si>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</si>
  <si>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</si>
  <si>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</si>
  <si>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</si>
  <si>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</si>
  <si>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</si>
  <si>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</si>
  <si>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</si>
  <si>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</si>
  <si>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</si>
  <si>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</si>
  <si>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</si>
  <si>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</si>
  <si>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</si>
  <si>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</si>
  <si>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</si>
  <si>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</si>
  <si>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</si>
  <si>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</si>
  <si>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</si>
  <si>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</si>
  <si>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</si>
  <si>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</si>
  <si>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</si>
  <si>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</si>
  <si>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</si>
  <si>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</si>
  <si>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</si>
  <si>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</si>
  <si>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</si>
  <si>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</si>
  <si>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</si>
  <si>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</si>
  <si>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</si>
  <si>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</si>
  <si>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</si>
  <si>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</si>
  <si>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</si>
  <si>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</si>
  <si>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</si>
  <si>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</si>
  <si>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</si>
  <si>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</si>
  <si>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</si>
  <si>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</si>
  <si>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</si>
  <si>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</si>
  <si>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</si>
  <si>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</si>
  <si>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</si>
  <si>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</si>
  <si>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</si>
  <si>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</si>
  <si>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</si>
  <si>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</si>
  <si>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</si>
  <si>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</si>
  <si>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</si>
  <si>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</si>
  <si>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</si>
  <si>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</si>
  <si>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</si>
  <si>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</si>
  <si>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</si>
  <si>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</si>
  <si>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</si>
  <si>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</si>
  <si>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</si>
  <si>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</si>
  <si>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</si>
  <si>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</si>
  <si>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</si>
  <si>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</si>
  <si>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</si>
  <si>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</si>
  <si>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</si>
  <si>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</si>
  <si>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</si>
  <si>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</si>
  <si>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</si>
  <si>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</si>
  <si>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</si>
  <si>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</si>
  <si>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</si>
  <si>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</si>
  <si>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</si>
  <si>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</si>
  <si>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</si>
  <si>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</si>
  <si>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</si>
  <si>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</si>
  <si>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</si>
  <si>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</si>
  <si>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</si>
  <si>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</si>
  <si>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</si>
  <si>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</si>
  <si>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</si>
  <si>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</si>
  <si>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</si>
  <si>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</si>
  <si>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</si>
  <si>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</si>
  <si>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</si>
  <si>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</si>
  <si>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</si>
  <si>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</si>
  <si>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</si>
  <si>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</si>
  <si>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</si>
  <si>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</si>
  <si>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</si>
  <si>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</si>
  <si>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</si>
  <si>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</si>
  <si>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</si>
  <si>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</si>
  <si>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</si>
  <si>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</si>
  <si>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</si>
  <si>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</si>
  <si>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</si>
  <si>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</si>
  <si>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</si>
  <si>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</si>
  <si>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</si>
  <si>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</si>
  <si>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</si>
  <si>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</si>
  <si>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</si>
  <si>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</si>
  <si>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</si>
  <si>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</si>
  <si>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</si>
  <si>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</si>
  <si>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</si>
  <si>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</si>
  <si>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</si>
  <si>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</si>
  <si>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</si>
  <si>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</si>
  <si>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</si>
  <si>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</si>
  <si>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</si>
  <si>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</si>
  <si>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</si>
  <si>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</si>
  <si>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</si>
  <si>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</si>
  <si>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</si>
  <si>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</si>
  <si>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</si>
  <si>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</si>
  <si>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</si>
  <si>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</si>
  <si>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</si>
  <si>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</si>
  <si>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</si>
  <si>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</si>
  <si>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</si>
  <si>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</si>
  <si>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</si>
  <si>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</si>
  <si>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</si>
  <si>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</si>
  <si>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</si>
  <si>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</si>
  <si>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</si>
  <si>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</si>
  <si>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</si>
  <si>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</si>
  <si>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</si>
  <si>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</si>
  <si>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</si>
  <si>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</si>
  <si>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</si>
  <si>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</si>
  <si>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</si>
  <si>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</si>
  <si>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</si>
  <si>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</si>
  <si>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</si>
  <si>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</si>
  <si>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</si>
  <si>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</si>
  <si>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</si>
  <si>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</si>
  <si>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</si>
  <si>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</si>
  <si>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</si>
  <si>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</si>
  <si>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</si>
  <si>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</si>
  <si>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</si>
  <si>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</si>
  <si>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</si>
  <si>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</si>
  <si>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</si>
  <si>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</si>
  <si>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</si>
  <si>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</si>
  <si>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</si>
  <si>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</si>
  <si>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</si>
  <si>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</si>
  <si>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</si>
  <si>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</si>
  <si>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</si>
  <si>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</si>
  <si>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</si>
  <si>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</si>
  <si>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</si>
  <si>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</si>
  <si>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</si>
  <si>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</si>
  <si>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</si>
  <si>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</si>
  <si>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</si>
  <si>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</si>
  <si>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</si>
  <si>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</si>
  <si>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</si>
  <si>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</si>
  <si>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</si>
  <si>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</si>
  <si>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</si>
  <si>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</si>
  <si>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</si>
  <si>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</si>
  <si>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</si>
  <si>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</si>
  <si>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</si>
  <si>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</si>
  <si>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</si>
  <si>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</si>
  <si>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</si>
  <si>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</si>
  <si>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</si>
  <si>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</si>
  <si>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</si>
  <si>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</si>
  <si>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</si>
  <si>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</si>
  <si>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</si>
  <si>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</si>
  <si>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</si>
  <si>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</si>
  <si>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</si>
  <si>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</si>
  <si>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</si>
  <si>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</si>
  <si>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</si>
  <si>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</si>
  <si>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</si>
  <si>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</si>
  <si>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</si>
  <si>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</si>
  <si>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</si>
  <si>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</si>
  <si>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</si>
  <si>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</si>
  <si>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</si>
  <si>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</si>
  <si>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</si>
  <si>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</si>
  <si>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</si>
  <si>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</si>
  <si>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</si>
  <si>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</si>
  <si>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</si>
  <si>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</si>
  <si>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</si>
  <si>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</si>
  <si>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</si>
  <si>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</si>
  <si>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</si>
  <si>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</si>
  <si>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</si>
  <si>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</si>
  <si>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</si>
  <si>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</si>
  <si>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</si>
  <si>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</si>
  <si>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</si>
  <si>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</si>
  <si>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</si>
  <si>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</si>
  <si>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</si>
  <si>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</si>
  <si>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</si>
  <si>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</si>
  <si>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</si>
  <si>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</si>
  <si>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</si>
  <si>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</si>
  <si>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</si>
  <si>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</si>
  <si>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</si>
  <si>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</si>
  <si>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</si>
  <si>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</si>
  <si>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</si>
  <si>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</si>
  <si>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</si>
  <si>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</si>
  <si>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</si>
  <si>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</si>
  <si>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</si>
  <si>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</si>
  <si>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</si>
  <si>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</si>
  <si>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</si>
  <si>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</si>
  <si>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</si>
  <si>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</si>
  <si>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</si>
  <si>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</si>
  <si>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</si>
  <si>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</si>
  <si>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</si>
  <si>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</si>
  <si>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</si>
  <si>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</si>
  <si>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</si>
  <si>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</si>
  <si>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</si>
  <si>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</si>
  <si>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</si>
  <si>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</si>
  <si>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</si>
  <si>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</si>
  <si>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</si>
  <si>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</si>
  <si>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</si>
  <si>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</si>
  <si>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</si>
  <si>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</si>
  <si>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</si>
  <si>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</si>
  <si>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</si>
  <si>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</si>
  <si>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</si>
  <si>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</si>
  <si>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</si>
  <si>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</si>
  <si>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</si>
  <si>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</si>
  <si>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</si>
  <si>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</si>
  <si>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</si>
  <si>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</si>
  <si>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</si>
  <si>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</si>
  <si>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</si>
  <si>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</si>
  <si>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</si>
  <si>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</si>
  <si>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</si>
  <si>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</si>
  <si>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</si>
  <si>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</si>
  <si>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</si>
  <si>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</si>
  <si>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</si>
  <si>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</si>
  <si>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</si>
  <si>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</si>
  <si>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</si>
  <si>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</si>
  <si>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</si>
  <si>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</si>
  <si>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</si>
  <si>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</si>
  <si>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</si>
  <si>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</si>
  <si>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</si>
  <si>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</si>
  <si>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</si>
  <si>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</si>
  <si>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</si>
  <si>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</si>
  <si>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</si>
  <si>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</si>
  <si>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</si>
  <si>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</si>
  <si>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</si>
  <si>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</si>
  <si>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</si>
  <si>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</si>
  <si>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</si>
  <si>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</si>
  <si>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</si>
  <si>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</si>
  <si>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</si>
  <si>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</si>
  <si>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</si>
  <si>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</si>
  <si>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</si>
  <si>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</si>
  <si>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</si>
  <si>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</si>
  <si>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</si>
  <si>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</si>
  <si>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</si>
  <si>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</si>
  <si>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</si>
  <si>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</si>
  <si>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</si>
  <si>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</si>
  <si>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</si>
  <si>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</si>
  <si>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</si>
  <si>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</si>
  <si>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</si>
  <si>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</si>
  <si>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</si>
  <si>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</si>
  <si>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</si>
  <si>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</si>
  <si>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</si>
  <si>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</si>
  <si>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</si>
  <si>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</si>
  <si>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</si>
  <si>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</si>
  <si>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</si>
  <si>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</si>
  <si>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</si>
  <si>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</si>
  <si>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</si>
  <si>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</si>
  <si>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</si>
  <si>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</si>
  <si>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</si>
  <si>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</si>
  <si>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</si>
  <si>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</si>
  <si>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</si>
  <si>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</si>
  <si>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</si>
  <si>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</si>
  <si>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</si>
  <si>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</si>
  <si>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</si>
  <si>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</si>
  <si>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</si>
  <si>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</si>
  <si>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</si>
  <si>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</si>
  <si>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</si>
  <si>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</si>
  <si>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</si>
  <si>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</si>
  <si>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</si>
  <si>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</si>
  <si>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</si>
  <si>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</si>
  <si>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</si>
  <si>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</si>
  <si>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</si>
  <si>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</si>
  <si>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</si>
  <si>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</si>
  <si>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</si>
  <si>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</si>
  <si>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</si>
  <si>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</si>
  <si>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</si>
  <si>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</si>
  <si>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</si>
  <si>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</si>
  <si>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</si>
  <si>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</si>
  <si>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</si>
  <si>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</si>
  <si>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</si>
  <si>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</si>
  <si>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</si>
  <si>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</si>
  <si>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</si>
  <si>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</si>
  <si>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</si>
  <si>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</si>
  <si>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</si>
  <si>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</si>
  <si>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</si>
  <si>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</si>
  <si>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</si>
  <si>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</si>
  <si>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</si>
  <si>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</si>
  <si>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</si>
  <si>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</si>
  <si>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</si>
  <si>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</si>
  <si>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</si>
  <si>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</si>
  <si>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</si>
  <si>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</si>
  <si>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</si>
  <si>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</si>
  <si>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</si>
  <si>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</si>
  <si>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</si>
  <si>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</si>
  <si>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</si>
  <si>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</si>
  <si>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</si>
  <si>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</si>
  <si>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</si>
  <si>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</si>
  <si>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</si>
  <si>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</si>
  <si>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</si>
  <si>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</si>
  <si>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</si>
  <si>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</si>
  <si>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</si>
  <si>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</si>
  <si>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</si>
  <si>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</si>
  <si>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</si>
  <si>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</si>
  <si>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</si>
  <si>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</si>
  <si>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</si>
  <si>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</si>
  <si>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</si>
  <si>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</si>
  <si>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</si>
  <si>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</si>
  <si>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</si>
  <si>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</si>
  <si>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</si>
  <si>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</si>
  <si>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</si>
  <si>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</si>
  <si>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</si>
  <si>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</si>
  <si>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</si>
  <si>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</si>
  <si>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</si>
  <si>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</si>
  <si>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</si>
  <si>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</si>
  <si>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</si>
  <si>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</si>
  <si>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</si>
  <si>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</si>
  <si>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</si>
  <si>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</si>
  <si>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</si>
  <si>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</si>
  <si>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</si>
  <si>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</si>
  <si>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</si>
  <si>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</si>
  <si>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</si>
  <si>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</si>
  <si>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</si>
  <si>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</si>
  <si>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</si>
  <si>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</si>
  <si>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</si>
  <si>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</si>
  <si>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</si>
  <si>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</si>
  <si>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</si>
  <si>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</si>
  <si>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</si>
  <si>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</si>
  <si>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</si>
  <si>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</si>
  <si>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</si>
  <si>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</si>
  <si>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</si>
  <si>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</si>
  <si>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</si>
  <si>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</si>
  <si>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</si>
  <si>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</si>
  <si>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</si>
  <si>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</si>
  <si>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</si>
  <si>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</si>
  <si>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</si>
  <si>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</si>
  <si>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</si>
  <si>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</si>
  <si>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</si>
  <si>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</si>
  <si>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</si>
  <si>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</si>
  <si>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</si>
  <si>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</si>
  <si>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</si>
  <si>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</si>
  <si>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</si>
  <si>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</si>
  <si>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</si>
  <si>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</si>
  <si>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</si>
  <si>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</si>
  <si>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</si>
  <si>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</si>
  <si>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</si>
  <si>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</si>
  <si>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</si>
  <si>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</si>
  <si>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</si>
  <si>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</si>
  <si>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</si>
  <si>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</si>
  <si>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</si>
  <si>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</si>
  <si>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</si>
  <si>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</si>
  <si>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</si>
  <si>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</si>
  <si>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</si>
  <si>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</si>
  <si>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</si>
  <si>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</si>
  <si>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</si>
  <si>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</si>
  <si>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</si>
  <si>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</si>
  <si>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</si>
  <si>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</si>
  <si>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</si>
  <si>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</si>
  <si>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</si>
  <si>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</si>
  <si>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</si>
  <si>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</si>
  <si>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</si>
  <si>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</si>
  <si>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</si>
  <si>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</si>
  <si>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</si>
  <si>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</si>
  <si>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</si>
  <si>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</si>
  <si>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</si>
  <si>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</si>
  <si>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</si>
  <si>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</si>
  <si>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</si>
  <si>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</si>
  <si>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</si>
  <si>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</si>
  <si>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</si>
  <si>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</si>
  <si>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</si>
  <si>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</si>
  <si>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</si>
  <si>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</si>
  <si>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</si>
  <si>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</si>
  <si>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</si>
  <si>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</si>
  <si>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</si>
  <si>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</si>
  <si>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</si>
  <si>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</si>
  <si>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</si>
  <si>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</si>
  <si>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</si>
  <si>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</si>
  <si>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</si>
  <si>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</si>
  <si>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</si>
  <si>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</si>
  <si>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</si>
  <si>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</si>
  <si>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</si>
  <si>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</si>
  <si>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</si>
  <si>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</si>
  <si>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</si>
  <si>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</si>
  <si>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</si>
  <si>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</si>
  <si>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</si>
  <si>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</si>
  <si>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</si>
  <si>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</si>
  <si>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</si>
  <si>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</si>
  <si>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</si>
  <si>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</si>
  <si>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</si>
  <si>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</si>
  <si>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</si>
  <si>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</si>
  <si>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</si>
  <si>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</si>
  <si>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</si>
  <si>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</si>
  <si>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</si>
  <si>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</si>
  <si>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</si>
  <si>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</si>
  <si>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</si>
  <si>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</si>
  <si>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</si>
  <si>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</si>
  <si>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</si>
  <si>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</si>
  <si>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</si>
  <si>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</si>
  <si>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</si>
  <si>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</si>
  <si>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</si>
  <si>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</si>
  <si>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</si>
  <si>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</si>
  <si>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</si>
  <si>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</si>
  <si>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</si>
  <si>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</si>
  <si>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</si>
  <si>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</si>
  <si>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</si>
  <si>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</si>
  <si>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</si>
  <si>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</si>
  <si>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</si>
  <si>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</si>
  <si>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</si>
  <si>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</si>
  <si>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</si>
  <si>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</si>
  <si>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</si>
  <si>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</si>
  <si>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</si>
  <si>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</si>
  <si>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</si>
  <si>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</si>
  <si>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</si>
  <si>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</si>
  <si>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</si>
  <si>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</si>
  <si>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</si>
  <si>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</si>
  <si>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</si>
  <si>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</si>
  <si>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</si>
  <si>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</si>
  <si>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</si>
  <si>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</si>
  <si>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</si>
  <si>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</si>
  <si>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</si>
  <si>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</si>
  <si>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</si>
  <si>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</si>
  <si>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</si>
  <si>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</si>
  <si>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</si>
  <si>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</si>
  <si>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</si>
  <si>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</si>
  <si>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</si>
  <si>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</si>
  <si>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</si>
  <si>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</si>
  <si>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</si>
  <si>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</si>
  <si>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</si>
  <si>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</si>
  <si>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</si>
  <si>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</si>
  <si>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</si>
  <si>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</si>
  <si>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</si>
  <si>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</si>
  <si>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</si>
  <si>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</si>
  <si>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</si>
  <si>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</si>
  <si>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</si>
  <si>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</si>
  <si>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</si>
  <si>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</si>
  <si>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</si>
  <si>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</si>
  <si>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</si>
  <si>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</si>
  <si>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</si>
  <si>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</si>
  <si>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</si>
  <si>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</si>
  <si>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</si>
  <si>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</si>
  <si>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</si>
  <si>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</si>
  <si>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</si>
  <si>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</si>
  <si>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</si>
  <si>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</si>
  <si>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</si>
  <si>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</si>
  <si>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</si>
  <si>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</si>
  <si>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</si>
  <si>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</si>
  <si>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</si>
  <si>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</si>
  <si>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</si>
  <si>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</si>
  <si>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</si>
  <si>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</si>
  <si>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</si>
  <si>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</si>
  <si>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</si>
  <si>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</si>
  <si>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</si>
  <si>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</si>
  <si>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</si>
  <si>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</si>
  <si>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</si>
  <si>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</si>
  <si>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</si>
  <si>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</si>
  <si>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</si>
  <si>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</si>
  <si>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</si>
  <si>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</si>
  <si>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</si>
  <si>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</si>
  <si>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</si>
  <si>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</si>
  <si>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</si>
  <si>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</si>
  <si>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</si>
  <si>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</si>
  <si>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</si>
  <si>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</si>
  <si>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</si>
  <si>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</si>
  <si>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</si>
  <si>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</si>
  <si>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</si>
  <si>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</si>
  <si>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</si>
  <si>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</si>
  <si>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</si>
  <si>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</si>
  <si>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</si>
  <si>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</si>
  <si>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</si>
  <si>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</si>
  <si>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</si>
  <si>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</si>
  <si>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</si>
  <si>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</si>
  <si>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</si>
  <si>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</si>
  <si>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</si>
  <si>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</si>
  <si>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</si>
  <si>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</si>
  <si>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</si>
  <si>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</si>
  <si>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</si>
  <si>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</si>
  <si>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</si>
  <si>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</si>
  <si>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</si>
  <si>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</si>
  <si>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</si>
  <si>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</si>
  <si>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</si>
  <si>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</si>
  <si>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</si>
  <si>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</si>
  <si>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</si>
  <si>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</si>
  <si>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</si>
  <si>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</si>
  <si>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</si>
  <si>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</si>
  <si>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</si>
  <si>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</si>
  <si>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</si>
  <si>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</si>
  <si>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</si>
  <si>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</si>
  <si>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</si>
  <si>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</si>
  <si>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</si>
  <si>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</si>
  <si>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</si>
  <si>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</si>
  <si>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</si>
  <si>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</si>
  <si>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</si>
  <si>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</si>
  <si>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</si>
  <si>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</si>
  <si>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</si>
  <si>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</si>
  <si>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</si>
  <si>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</si>
  <si>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</si>
  <si>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</si>
  <si>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</si>
  <si>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</si>
  <si>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</si>
  <si>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</si>
  <si>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</si>
  <si>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</si>
  <si>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</si>
  <si>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</si>
  <si>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</si>
  <si>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</si>
  <si>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</si>
  <si>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</si>
  <si>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</si>
  <si>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</si>
  <si>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</si>
  <si>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</si>
  <si>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</si>
  <si>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</si>
  <si>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</si>
  <si>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</si>
  <si>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</si>
  <si>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</si>
  <si>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</si>
  <si>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</si>
  <si>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</si>
  <si>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</si>
  <si>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</si>
  <si>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</si>
  <si>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</si>
  <si>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</si>
  <si>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</si>
  <si>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</si>
  <si>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</si>
  <si>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</si>
  <si>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</si>
  <si>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</si>
  <si>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</si>
  <si>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</si>
  <si>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</si>
  <si>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</si>
  <si>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</si>
  <si>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</si>
  <si>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</si>
  <si>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</si>
  <si>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</si>
  <si>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</si>
  <si>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</si>
  <si>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</si>
  <si>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</si>
  <si>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</si>
  <si>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</si>
  <si>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</si>
  <si>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</si>
  <si>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</si>
  <si>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</si>
  <si>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</si>
  <si>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</si>
  <si>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</si>
  <si>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</si>
  <si>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</si>
  <si>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</si>
  <si>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</si>
  <si>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</si>
  <si>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</si>
  <si>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</si>
  <si>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</si>
  <si>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</si>
  <si>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</si>
  <si>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</si>
  <si>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</si>
  <si>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</si>
  <si>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</si>
  <si>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</si>
  <si>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</si>
  <si>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</si>
  <si>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</si>
  <si>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</si>
  <si>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</si>
  <si>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</si>
  <si>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</si>
  <si>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</si>
  <si>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</si>
  <si>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</si>
  <si>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</si>
  <si>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</si>
  <si>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</si>
  <si>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</si>
  <si>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</si>
  <si>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</si>
  <si>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</si>
  <si>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</si>
  <si>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</si>
  <si>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</si>
  <si>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</si>
  <si>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</si>
  <si>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</si>
  <si>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</si>
  <si>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</si>
  <si>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</si>
  <si>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</si>
  <si>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</si>
  <si>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</si>
  <si>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</si>
  <si>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</si>
  <si>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</si>
  <si>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</si>
  <si>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</si>
  <si>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</si>
  <si>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</si>
  <si>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</si>
  <si>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</si>
  <si>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</si>
  <si>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</si>
  <si>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</si>
  <si>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</si>
  <si>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</si>
  <si>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</si>
  <si>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</si>
  <si>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</si>
  <si>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</si>
  <si>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</si>
  <si>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</si>
  <si>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</si>
  <si>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</si>
  <si>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</si>
  <si>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</si>
  <si>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</si>
  <si>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</si>
  <si>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</si>
  <si>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</si>
  <si>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</si>
  <si>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</si>
  <si>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</si>
  <si>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</si>
  <si>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</si>
  <si>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</si>
  <si>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</si>
  <si>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</si>
  <si>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</si>
  <si>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</si>
  <si>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</si>
  <si>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</si>
  <si>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</si>
  <si>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</si>
  <si>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</si>
  <si>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</si>
  <si>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</si>
  <si>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</si>
  <si>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</si>
  <si>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</si>
  <si>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</si>
  <si>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</si>
  <si>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</si>
  <si>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</si>
  <si>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</si>
  <si>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</si>
  <si>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</si>
  <si>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</si>
  <si>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</si>
  <si>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</si>
  <si>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</si>
  <si>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</si>
  <si>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</si>
  <si>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</si>
  <si>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</si>
  <si>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</si>
  <si>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</si>
  <si>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</si>
  <si>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</si>
  <si>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</si>
  <si>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</si>
  <si>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</si>
  <si>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</si>
  <si>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</si>
  <si>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</si>
  <si>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</si>
  <si>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</si>
  <si>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</si>
  <si>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</si>
  <si>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</si>
  <si>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</si>
  <si>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</si>
  <si>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</si>
  <si>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</si>
  <si>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</si>
  <si>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</si>
  <si>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</si>
  <si>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</si>
  <si>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</si>
  <si>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</si>
  <si>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</si>
  <si>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</si>
  <si>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</si>
  <si>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</si>
  <si>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</si>
  <si>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</si>
  <si>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</si>
  <si>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</si>
  <si>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</si>
  <si>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</si>
  <si>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</si>
  <si>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</si>
  <si>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</si>
  <si>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</si>
  <si>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</si>
  <si>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</si>
  <si>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</si>
  <si>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</si>
  <si>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</si>
  <si>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</si>
  <si>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</si>
  <si>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</si>
  <si>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</si>
  <si>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</si>
  <si>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</si>
  <si>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</si>
  <si>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</si>
  <si>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</si>
  <si>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</si>
  <si>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</si>
  <si>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</si>
  <si>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</si>
  <si>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</si>
  <si>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</si>
  <si>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</si>
  <si>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</si>
  <si>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</si>
  <si>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</si>
  <si>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</si>
  <si>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</si>
  <si>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</si>
  <si>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</si>
  <si>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</si>
  <si>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</si>
  <si>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</si>
  <si>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</si>
  <si>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</si>
  <si>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</si>
  <si>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</si>
  <si>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</si>
  <si>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</si>
  <si>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</si>
  <si>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</si>
  <si>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</si>
  <si>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</si>
  <si>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</si>
  <si>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</si>
  <si>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</si>
  <si>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</si>
  <si>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</si>
  <si>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</si>
  <si>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</si>
  <si>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</si>
  <si>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</si>
  <si>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</si>
  <si>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</si>
  <si>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</si>
  <si>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</si>
  <si>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</si>
  <si>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</si>
  <si>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</si>
  <si>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</si>
  <si>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</si>
  <si>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</si>
  <si>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</si>
  <si>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</si>
  <si>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</si>
  <si>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</si>
  <si>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</si>
  <si>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</si>
  <si>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</si>
  <si>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</si>
  <si>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</si>
  <si>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</si>
  <si>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</si>
  <si>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</si>
  <si>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</si>
  <si>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</si>
  <si>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</si>
  <si>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</si>
  <si>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</si>
  <si>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</si>
  <si>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</si>
  <si>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</si>
  <si>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</si>
  <si>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</si>
  <si>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</si>
  <si>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</si>
  <si>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</si>
  <si>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</si>
  <si>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</si>
  <si>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</si>
  <si>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</si>
  <si>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</si>
  <si>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</si>
  <si>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</si>
  <si>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</si>
  <si>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</si>
  <si>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</si>
  <si>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</si>
  <si>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</si>
  <si>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</si>
  <si>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</si>
  <si>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</si>
  <si>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</si>
  <si>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</si>
  <si>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</si>
  <si>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</si>
  <si>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</si>
  <si>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</si>
  <si>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</si>
  <si>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</si>
  <si>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</si>
  <si>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</si>
  <si>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</si>
  <si>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</si>
  <si>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</si>
  <si>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</si>
  <si>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</si>
  <si>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</si>
  <si>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</si>
  <si>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</si>
  <si>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</si>
  <si>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</si>
  <si>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</si>
  <si>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</si>
  <si>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</si>
  <si>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</si>
  <si>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</si>
  <si>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</si>
  <si>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</si>
  <si>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</si>
  <si>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</si>
  <si>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</si>
  <si>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</si>
  <si>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</si>
  <si>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</si>
  <si>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</si>
  <si>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</si>
  <si>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</si>
  <si>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</si>
  <si>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</si>
  <si>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</si>
  <si>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</si>
  <si>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</si>
  <si>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</si>
  <si>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</si>
  <si>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</si>
  <si>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</si>
  <si>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</si>
  <si>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</si>
  <si>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</si>
  <si>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</si>
  <si>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</si>
  <si>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</si>
  <si>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</si>
  <si>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</si>
  <si>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</si>
  <si>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</si>
  <si>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</si>
  <si>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</si>
  <si>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</si>
  <si>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</si>
  <si>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</si>
  <si>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</si>
  <si>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</si>
  <si>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</si>
  <si>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</si>
  <si>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</si>
  <si>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</si>
  <si>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</si>
  <si>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</si>
  <si>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</si>
  <si>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</si>
  <si>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</si>
  <si>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</si>
  <si>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</si>
  <si>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</si>
  <si>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</si>
  <si>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</si>
  <si>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</si>
  <si>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</si>
  <si>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</si>
  <si>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</si>
  <si>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</si>
  <si>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</si>
  <si>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</si>
  <si>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</si>
  <si>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</si>
  <si>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</si>
  <si>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</si>
  <si>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</si>
  <si>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</si>
  <si>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</si>
  <si>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</si>
  <si>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</si>
  <si>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</si>
  <si>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</si>
  <si>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</si>
  <si>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</si>
  <si>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</si>
  <si>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</si>
  <si>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</si>
  <si>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</si>
  <si>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</si>
  <si>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</si>
  <si>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</si>
  <si>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</si>
  <si>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</si>
  <si>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</si>
  <si>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</si>
  <si>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</si>
  <si>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</si>
  <si>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</si>
  <si>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</si>
  <si>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</si>
  <si>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</si>
  <si>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</si>
  <si>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</si>
  <si>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</si>
  <si>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</si>
  <si>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</si>
  <si>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</si>
  <si>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</si>
  <si>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</si>
  <si>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</si>
  <si>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</si>
  <si>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</si>
  <si>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</si>
  <si>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</si>
  <si>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</si>
  <si>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</si>
  <si>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</si>
  <si>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</si>
  <si>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</si>
  <si>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</si>
  <si>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</si>
  <si>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</si>
  <si>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</si>
  <si>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</si>
  <si>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</si>
  <si>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</si>
  <si>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</si>
  <si>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</si>
  <si>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</si>
  <si>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</si>
  <si>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</si>
  <si>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</si>
  <si>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</si>
  <si>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</si>
  <si>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</si>
  <si>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</si>
  <si>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</si>
  <si>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</si>
  <si>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</si>
  <si>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</si>
  <si>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</si>
  <si>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</si>
  <si>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</si>
  <si>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</si>
  <si>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</si>
  <si>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</si>
  <si>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</si>
  <si>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</si>
  <si>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</si>
  <si>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</si>
  <si>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</si>
  <si>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</si>
  <si>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</si>
  <si>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</si>
  <si>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</si>
  <si>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</si>
  <si>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</si>
  <si>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</si>
  <si>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</si>
  <si>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</si>
  <si>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</si>
  <si>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</si>
  <si>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</si>
  <si>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</si>
  <si>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</si>
  <si>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</si>
  <si>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</si>
  <si>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</si>
  <si>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</si>
  <si>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</si>
  <si>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</si>
  <si>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</si>
  <si>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</si>
  <si>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</si>
  <si>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</si>
  <si>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</si>
  <si>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</si>
  <si>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</si>
  <si>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</si>
  <si>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</si>
  <si>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</si>
  <si>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</si>
  <si>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</si>
  <si>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</si>
  <si>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</si>
  <si>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</si>
  <si>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</si>
  <si>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</si>
  <si>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</si>
  <si>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</si>
  <si>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</si>
  <si>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</si>
  <si>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</si>
  <si>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</si>
  <si>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</si>
  <si>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</si>
  <si>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</si>
  <si>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</si>
  <si>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</si>
  <si>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</si>
  <si>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</si>
  <si>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</si>
  <si>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</si>
  <si>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</si>
  <si>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</si>
  <si>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</si>
  <si>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</si>
  <si>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</si>
  <si>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</si>
  <si>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</si>
  <si>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</si>
  <si>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</si>
  <si>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</si>
  <si>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</si>
  <si>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</si>
  <si>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</si>
  <si>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</si>
  <si>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</si>
  <si>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</si>
  <si>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</si>
  <si>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</si>
  <si>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</si>
  <si>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</si>
  <si>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</si>
  <si>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</si>
  <si>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</si>
  <si>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</si>
  <si>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</si>
  <si>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</si>
  <si>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</si>
  <si>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</si>
  <si>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</si>
  <si>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</si>
  <si>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</si>
  <si>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</si>
  <si>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</si>
  <si>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</si>
  <si>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</si>
  <si>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</si>
  <si>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</si>
  <si>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</si>
  <si>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</si>
  <si>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</si>
  <si>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</si>
  <si>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</si>
  <si>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</si>
  <si>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</si>
  <si>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</si>
  <si>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</si>
  <si>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</si>
  <si>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</si>
  <si>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</si>
  <si>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</si>
  <si>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</si>
  <si>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</si>
  <si>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</si>
  <si>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</si>
  <si>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</si>
  <si>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</si>
  <si>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</si>
  <si>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</si>
  <si>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</si>
  <si>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</si>
  <si>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</si>
  <si>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</si>
  <si>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</si>
  <si>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</si>
  <si>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</si>
  <si>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</si>
  <si>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</si>
  <si>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</si>
  <si>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</si>
  <si>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</si>
  <si>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</si>
  <si>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</si>
  <si>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</si>
  <si>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</si>
  <si>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</si>
  <si>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</si>
  <si>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</si>
  <si>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</si>
  <si>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</si>
  <si>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</si>
  <si>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</si>
  <si>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</si>
  <si>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</si>
  <si>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</si>
  <si>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</si>
  <si>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</si>
  <si>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</si>
  <si>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</si>
  <si>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</si>
  <si>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</si>
  <si>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</si>
  <si>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</si>
  <si>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</si>
  <si>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</si>
  <si>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</si>
  <si>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</si>
  <si>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</si>
  <si>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</si>
  <si>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</si>
  <si>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</si>
  <si>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</si>
  <si>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</si>
  <si>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</si>
  <si>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</si>
  <si>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</si>
  <si>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</si>
  <si>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</si>
  <si>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</si>
  <si>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</si>
  <si>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</si>
  <si>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</si>
  <si>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</si>
  <si>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</si>
  <si>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</si>
  <si>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</si>
  <si>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</si>
  <si>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</si>
  <si>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</si>
  <si>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</si>
  <si>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</si>
  <si>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</si>
  <si>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</si>
  <si>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</si>
  <si>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</si>
  <si>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</si>
  <si>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</si>
  <si>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</si>
  <si>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</si>
  <si>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</si>
  <si>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</si>
  <si>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</si>
  <si>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</si>
  <si>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</si>
  <si>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</si>
  <si>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</si>
  <si>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</si>
  <si>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</si>
  <si>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</si>
  <si>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</si>
  <si>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</si>
  <si>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</si>
  <si>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</si>
  <si>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</si>
  <si>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</si>
  <si>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</si>
  <si>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</si>
  <si>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</si>
  <si>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</si>
  <si>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</si>
  <si>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</si>
  <si>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</si>
  <si>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</si>
  <si>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</si>
  <si>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</si>
  <si>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</si>
  <si>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</si>
  <si>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</si>
  <si>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</si>
  <si>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</si>
  <si>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</si>
  <si>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</si>
  <si>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</si>
  <si>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</si>
  <si>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</si>
  <si>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</si>
  <si>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</si>
  <si>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</si>
  <si>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</si>
  <si>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</si>
  <si>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</si>
  <si>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</si>
  <si>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</si>
  <si>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</si>
  <si>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</si>
  <si>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</si>
  <si>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</si>
  <si>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</si>
  <si>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</si>
  <si>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</si>
  <si>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</si>
  <si>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</si>
  <si>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</si>
  <si>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</si>
  <si>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</si>
  <si>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</si>
  <si>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</si>
  <si>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</si>
  <si>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</si>
  <si>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</si>
  <si>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</si>
  <si>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</si>
  <si>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</si>
  <si>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</si>
  <si>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</si>
  <si>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</si>
  <si>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</si>
  <si>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</si>
  <si>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</si>
  <si>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</si>
  <si>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</si>
  <si>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</si>
  <si>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</si>
  <si>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</si>
  <si>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</si>
  <si>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</si>
  <si>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</si>
  <si>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</si>
  <si>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</si>
  <si>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</si>
  <si>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</si>
  <si>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</si>
  <si>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</si>
  <si>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</si>
  <si>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</si>
  <si>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</si>
  <si>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</si>
  <si>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</si>
  <si>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</si>
  <si>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</si>
  <si>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</si>
  <si>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</si>
  <si>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</si>
  <si>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</si>
  <si>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</si>
  <si>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</si>
  <si>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</si>
  <si>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</si>
  <si>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</si>
  <si>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</si>
  <si>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</si>
  <si>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</si>
  <si>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</si>
  <si>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</si>
  <si>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</si>
  <si>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</si>
  <si>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</si>
  <si>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</si>
  <si>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</si>
  <si>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</si>
  <si>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</si>
  <si>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</si>
  <si>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</si>
  <si>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</si>
  <si>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</si>
  <si>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</si>
  <si>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</si>
  <si>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</si>
  <si>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</si>
  <si>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</si>
  <si>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</si>
  <si>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</si>
  <si>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</si>
  <si>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</si>
  <si>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</si>
  <si>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</si>
  <si>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</si>
  <si>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</si>
  <si>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</si>
  <si>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</si>
  <si>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</si>
  <si>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</si>
  <si>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</si>
  <si>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</si>
  <si>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</si>
  <si>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</si>
  <si>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</si>
  <si>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</si>
  <si>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</si>
  <si>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</si>
  <si>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</si>
  <si>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</si>
  <si>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</si>
  <si>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</si>
  <si>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</si>
  <si>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</si>
  <si>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</si>
  <si>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</si>
  <si>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</si>
  <si>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</si>
  <si>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</si>
  <si>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</si>
  <si>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</si>
  <si>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</si>
  <si>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</si>
  <si>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</si>
  <si>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</si>
  <si>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</si>
  <si>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</si>
  <si>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</si>
  <si>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</si>
  <si>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</si>
  <si>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</si>
  <si>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</si>
  <si>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</si>
  <si>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</si>
  <si>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</si>
  <si>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</si>
  <si>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</si>
  <si>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</si>
  <si>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</si>
  <si>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</si>
  <si>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</si>
  <si>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</si>
  <si>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</si>
  <si>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</si>
  <si>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</si>
  <si>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</si>
  <si>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</si>
  <si>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</si>
  <si>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</si>
  <si>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</si>
  <si>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</si>
  <si>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</si>
  <si>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</si>
  <si>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</si>
  <si>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</si>
  <si>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</si>
  <si>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</si>
  <si>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</si>
  <si>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</si>
  <si>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</si>
  <si>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</si>
  <si>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</si>
  <si>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</si>
  <si>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</si>
  <si>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</si>
  <si>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</si>
  <si>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</si>
  <si>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</si>
  <si>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</si>
  <si>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</si>
  <si>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</si>
  <si>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</si>
  <si>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</si>
  <si>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</si>
  <si>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</si>
  <si>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</si>
  <si>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</si>
  <si>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</si>
  <si>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</si>
  <si>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</si>
  <si>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</si>
  <si>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</si>
  <si>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</si>
  <si>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</si>
  <si>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</si>
  <si>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</si>
  <si>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</si>
  <si>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</si>
  <si>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</si>
  <si>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</si>
  <si>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</si>
  <si>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</si>
  <si>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</si>
  <si>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</si>
  <si>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</si>
  <si>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</si>
  <si>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</si>
  <si>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</si>
  <si>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</si>
  <si>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</si>
  <si>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</si>
  <si>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</si>
  <si>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</si>
  <si>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</si>
  <si>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</si>
  <si>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</si>
  <si>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</si>
  <si>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</si>
  <si>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</si>
  <si>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</si>
  <si>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</si>
  <si>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</si>
  <si>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</si>
  <si>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</si>
  <si>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</si>
  <si>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</si>
  <si>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</si>
  <si>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</si>
  <si>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</si>
  <si>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</si>
  <si>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</si>
  <si>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</si>
  <si>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</si>
  <si>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</si>
  <si>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</si>
  <si>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</si>
  <si>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</si>
  <si>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</si>
  <si>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</si>
  <si>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</si>
  <si>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</si>
  <si>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</si>
  <si>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</si>
  <si>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</si>
  <si>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</si>
  <si>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</si>
  <si>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</si>
  <si>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</si>
  <si>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</si>
  <si>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</si>
  <si>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</si>
  <si>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</si>
  <si>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</si>
  <si>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</si>
  <si>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</si>
  <si>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</si>
  <si>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</si>
  <si>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</si>
  <si>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</si>
  <si>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</si>
  <si>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</si>
  <si>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</si>
  <si>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</si>
  <si>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</si>
  <si>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</si>
  <si>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</si>
  <si>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</si>
  <si>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</si>
  <si>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</si>
  <si>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</si>
  <si>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</si>
  <si>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</si>
  <si>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</si>
  <si>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</si>
  <si>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</si>
  <si>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</si>
  <si>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</si>
  <si>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</si>
  <si>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</si>
  <si>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</si>
  <si>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</si>
  <si>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</si>
  <si>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</si>
  <si>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</si>
  <si>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</si>
  <si>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</si>
  <si>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</si>
  <si>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</si>
  <si>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</si>
  <si>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</si>
  <si>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</si>
  <si>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</si>
  <si>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</si>
  <si>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</si>
  <si>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</si>
  <si>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</si>
  <si>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</si>
  <si>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</si>
  <si>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</si>
  <si>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</si>
  <si>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</si>
  <si>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</si>
  <si>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</si>
  <si>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</si>
  <si>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</si>
  <si>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</si>
  <si>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</si>
  <si>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</si>
  <si>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</si>
  <si>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</si>
  <si>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</si>
  <si>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</si>
  <si>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</si>
  <si>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</si>
  <si>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</si>
  <si>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</si>
  <si>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</si>
  <si>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</si>
  <si>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</si>
  <si>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</si>
  <si>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</si>
  <si>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</si>
  <si>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</si>
  <si>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</si>
  <si>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</si>
  <si>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</si>
  <si>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</si>
  <si>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</si>
  <si>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</si>
  <si>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</si>
  <si>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</si>
  <si>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</si>
  <si>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</si>
  <si>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</si>
  <si>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</si>
  <si>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</si>
  <si>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</si>
  <si>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</si>
  <si>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</si>
  <si>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</si>
  <si>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</si>
  <si>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</si>
  <si>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</si>
  <si>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</si>
  <si>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</si>
  <si>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</si>
  <si>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</si>
  <si>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</si>
  <si>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</si>
  <si>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</si>
  <si>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</si>
  <si>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</si>
  <si>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</si>
  <si>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</si>
  <si>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</si>
  <si>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</si>
  <si>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</si>
  <si>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</si>
  <si>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</si>
  <si>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</si>
  <si>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</si>
  <si>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</si>
  <si>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</si>
  <si>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</si>
  <si>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</si>
  <si>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</si>
  <si>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</si>
  <si>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</si>
  <si>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</si>
  <si>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</si>
  <si>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</si>
  <si>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</si>
  <si>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</si>
  <si>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</si>
  <si>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</si>
  <si>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</si>
  <si>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</si>
  <si>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</si>
  <si>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</si>
  <si>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</si>
  <si>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</si>
  <si>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</si>
  <si>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</si>
  <si>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</si>
  <si>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</si>
  <si>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</si>
  <si>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</si>
  <si>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</si>
  <si>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</si>
  <si>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</si>
  <si>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</si>
  <si>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</si>
  <si>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</si>
  <si>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</si>
  <si>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</si>
  <si>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</si>
  <si>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</si>
  <si>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</si>
  <si>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</si>
  <si>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</si>
  <si>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</si>
  <si>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</si>
  <si>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</si>
  <si>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</si>
  <si>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</si>
  <si>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</si>
  <si>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</si>
  <si>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</si>
  <si>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</si>
  <si>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</si>
  <si>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</si>
  <si>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</si>
  <si>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</si>
  <si>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</si>
  <si>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</si>
  <si>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</si>
  <si>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</si>
  <si>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</si>
  <si>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</si>
  <si>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</si>
  <si>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</si>
  <si>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</si>
  <si>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</si>
  <si>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</si>
  <si>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</si>
  <si>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</si>
  <si>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</si>
  <si>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</si>
  <si>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</si>
  <si>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</si>
  <si>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</si>
  <si>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</si>
  <si>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</si>
  <si>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</si>
  <si>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</si>
  <si>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</si>
  <si>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</si>
  <si>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</si>
  <si>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</si>
  <si>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</si>
  <si>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</si>
  <si>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</si>
  <si>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</si>
  <si>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</si>
  <si>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</si>
  <si>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</si>
  <si>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</si>
  <si>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</si>
  <si>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</si>
  <si>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</si>
  <si>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</si>
  <si>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</si>
  <si>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</si>
  <si>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</si>
  <si>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</si>
  <si>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</si>
  <si>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</si>
  <si>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</si>
  <si>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</si>
  <si>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</si>
  <si>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</si>
  <si>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</si>
  <si>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</si>
  <si>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</si>
  <si>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</si>
  <si>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</si>
  <si>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</si>
  <si>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</si>
  <si>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</si>
  <si>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</si>
  <si>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</si>
  <si>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</si>
  <si>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</si>
  <si>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</si>
  <si>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</si>
  <si>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</si>
  <si>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</si>
  <si>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</si>
  <si>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</si>
  <si>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</si>
  <si>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</si>
  <si>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</si>
  <si>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</si>
  <si>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</si>
  <si>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</si>
  <si>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</si>
  <si>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</si>
  <si>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</si>
  <si>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</si>
  <si>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</si>
  <si>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</si>
  <si>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</si>
  <si>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</si>
  <si>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</si>
  <si>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</si>
  <si>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</si>
  <si>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</si>
  <si>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</si>
  <si>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</si>
  <si>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</si>
  <si>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</si>
  <si>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</si>
  <si>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</si>
  <si>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</si>
  <si>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</si>
  <si>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</si>
  <si>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</si>
  <si>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</si>
  <si>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</si>
  <si>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</si>
  <si>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</si>
  <si>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</si>
  <si>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</si>
  <si>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</si>
  <si>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</si>
  <si>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</si>
  <si>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</si>
  <si>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</si>
  <si>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</si>
  <si>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</si>
  <si>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</si>
  <si>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</si>
  <si>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</si>
  <si>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</si>
  <si>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</si>
  <si>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</si>
  <si>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</si>
  <si>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</si>
  <si>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</si>
  <si>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</si>
  <si>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</si>
  <si>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</si>
  <si>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</si>
  <si>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</si>
  <si>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</si>
  <si>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</si>
  <si>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</si>
  <si>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</si>
  <si>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</si>
  <si>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</si>
  <si>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</si>
  <si>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</si>
  <si>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</si>
  <si>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</si>
  <si>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</si>
  <si>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</si>
  <si>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</si>
  <si>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</si>
  <si>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</si>
  <si>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</si>
  <si>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</si>
  <si>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</si>
  <si>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</si>
  <si>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</si>
  <si>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</si>
  <si>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</si>
  <si>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</si>
  <si>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</si>
  <si>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</si>
  <si>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</si>
  <si>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</si>
  <si>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</si>
  <si>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</si>
  <si>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</si>
  <si>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</si>
  <si>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</si>
  <si>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</si>
  <si>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</si>
  <si>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</si>
  <si>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</si>
  <si>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</si>
  <si>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</si>
  <si>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</si>
  <si>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</si>
  <si>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</si>
  <si>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</si>
  <si>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</si>
  <si>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</si>
  <si>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</si>
  <si>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</si>
  <si>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</si>
  <si>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</si>
  <si>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</si>
  <si>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</si>
  <si>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</si>
  <si>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</si>
  <si>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</si>
  <si>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</si>
  <si>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</si>
  <si>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</si>
  <si>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</si>
  <si>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</si>
  <si>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</si>
  <si>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</si>
  <si>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</si>
  <si>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</si>
  <si>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</si>
  <si>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</si>
  <si>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</si>
  <si>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</si>
  <si>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</si>
  <si>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</si>
  <si>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</si>
  <si>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</si>
  <si>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</si>
  <si>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</si>
  <si>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</si>
  <si>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</si>
  <si>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</si>
  <si>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</si>
  <si>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</si>
  <si>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</si>
  <si>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</si>
  <si>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</si>
  <si>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</si>
  <si>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</si>
  <si>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</si>
  <si>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</si>
  <si>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</si>
  <si>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</si>
  <si>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</si>
  <si>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</si>
  <si>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</si>
  <si>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</si>
  <si>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</si>
  <si>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</si>
  <si>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</si>
  <si>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</si>
  <si>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</si>
  <si>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</si>
  <si>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</si>
  <si>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</si>
  <si>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</si>
  <si>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</si>
  <si>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</si>
  <si>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</si>
  <si>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</si>
  <si>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</si>
  <si>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</si>
  <si>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</si>
  <si>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</si>
  <si>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</si>
  <si>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</si>
  <si>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</si>
  <si>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</si>
  <si>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</si>
  <si>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</si>
  <si>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</si>
  <si>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</si>
  <si>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</si>
  <si>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</si>
  <si>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</si>
  <si>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</si>
  <si>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</si>
  <si>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</si>
  <si>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</si>
  <si>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</si>
  <si>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</si>
  <si>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</si>
  <si>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</si>
  <si>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</si>
  <si>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</si>
  <si>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</si>
  <si>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</si>
  <si>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</si>
  <si>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</si>
  <si>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</si>
  <si>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</si>
  <si>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</si>
  <si>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</si>
  <si>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</si>
  <si>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</si>
  <si>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</si>
  <si>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</si>
  <si>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</si>
  <si>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</si>
  <si>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</si>
  <si>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</si>
  <si>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</si>
  <si>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</si>
  <si>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</si>
  <si>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</si>
  <si>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</si>
  <si>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</si>
  <si>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</si>
  <si>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</si>
  <si>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</si>
  <si>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</si>
  <si>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</si>
  <si>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</si>
  <si>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</si>
  <si>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</si>
  <si>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</si>
  <si>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</si>
  <si>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</si>
  <si>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</si>
  <si>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</si>
  <si>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</si>
  <si>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</si>
  <si>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</si>
  <si>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</si>
  <si>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</si>
  <si>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</si>
  <si>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</si>
  <si>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</si>
  <si>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</si>
  <si>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</si>
  <si>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</si>
  <si>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</si>
  <si>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</si>
  <si>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</si>
  <si>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</si>
  <si>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</si>
  <si>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</si>
  <si>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</si>
  <si>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</si>
  <si>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</si>
  <si>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</si>
  <si>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</si>
  <si>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</si>
  <si>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</si>
  <si>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</si>
  <si>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</si>
  <si>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</si>
  <si>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</si>
  <si>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</si>
  <si>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</si>
  <si>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</si>
  <si>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</si>
  <si>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</si>
  <si>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</si>
  <si>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</si>
  <si>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</si>
  <si>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</si>
  <si>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</si>
  <si>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</si>
  <si>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</si>
  <si>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</si>
  <si>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</si>
  <si>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</si>
  <si>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</si>
  <si>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</si>
  <si>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</si>
  <si>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</si>
  <si>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</si>
  <si>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</si>
  <si>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</si>
  <si>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</si>
  <si>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</si>
  <si>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</si>
  <si>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</si>
  <si>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</si>
  <si>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</si>
  <si>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</si>
  <si>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</si>
  <si>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</si>
  <si>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</si>
  <si>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</si>
  <si>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</si>
  <si>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</si>
  <si>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</si>
  <si>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</si>
  <si>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</si>
  <si>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</si>
  <si>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</si>
  <si>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</si>
  <si>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</si>
  <si>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</si>
  <si>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</si>
  <si>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</si>
  <si>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</si>
  <si>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</si>
  <si>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</si>
  <si>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</si>
  <si>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</si>
  <si>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</si>
  <si>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</si>
  <si>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</si>
  <si>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</si>
  <si>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</si>
  <si>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</si>
  <si>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</si>
  <si>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</si>
  <si>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</si>
  <si>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</si>
  <si>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</si>
  <si>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</si>
  <si>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</si>
  <si>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</si>
  <si>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</si>
  <si>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</si>
  <si>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</si>
  <si>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</si>
  <si>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</si>
  <si>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</si>
  <si>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</si>
  <si>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</si>
  <si>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</si>
  <si>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</si>
  <si>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</si>
  <si>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</si>
  <si>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</si>
  <si>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</si>
  <si>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</si>
  <si>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</si>
  <si>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</si>
  <si>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</si>
  <si>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</si>
  <si>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</si>
  <si>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</si>
  <si>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</si>
  <si>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</si>
  <si>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</si>
  <si>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</si>
  <si>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</si>
  <si>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</si>
  <si>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</si>
  <si>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</si>
  <si>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</si>
  <si>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</si>
  <si>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</si>
  <si>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</si>
  <si>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</si>
  <si>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</si>
  <si>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</si>
  <si>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</si>
  <si>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</si>
  <si>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</si>
  <si>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</si>
  <si>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</si>
  <si>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</si>
  <si>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</si>
  <si>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</si>
  <si>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</si>
  <si>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</si>
  <si>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</si>
  <si>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</si>
  <si>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</si>
  <si>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</si>
  <si>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</si>
  <si>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</si>
  <si>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</si>
  <si>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</si>
  <si>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</si>
  <si>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</si>
  <si>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</si>
  <si>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</si>
  <si>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</si>
  <si>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</si>
  <si>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</si>
  <si>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</si>
  <si>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</si>
  <si>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</si>
  <si>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</si>
  <si>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</si>
  <si>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</si>
  <si>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</si>
  <si>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</si>
  <si>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</si>
  <si>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</si>
  <si>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</si>
  <si>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</si>
  <si>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</si>
  <si>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</si>
  <si>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</si>
  <si>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</si>
  <si>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</si>
  <si>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</si>
  <si>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</si>
  <si>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</si>
  <si>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</si>
  <si>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</si>
  <si>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</si>
  <si>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</si>
  <si>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</si>
  <si>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</si>
  <si>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</si>
  <si>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</si>
  <si>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</si>
  <si>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</si>
  <si>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</si>
  <si>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</si>
  <si>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</si>
  <si>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</si>
  <si>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</si>
  <si>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</si>
  <si>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</si>
  <si>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</si>
  <si>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</si>
  <si>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</si>
  <si>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</si>
  <si>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</si>
  <si>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</si>
  <si>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</si>
  <si>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</si>
  <si>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</si>
  <si>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</si>
  <si>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</si>
  <si>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</si>
  <si>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</si>
  <si>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</si>
  <si>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</si>
  <si>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</si>
  <si>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</si>
  <si>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</si>
  <si>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</si>
  <si>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</si>
  <si>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</si>
  <si>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</si>
  <si>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</si>
  <si>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</si>
  <si>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</si>
  <si>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</si>
  <si>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</si>
  <si>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</si>
  <si>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</si>
  <si>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</si>
  <si>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</si>
  <si>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</si>
  <si>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</si>
  <si>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</si>
  <si>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</si>
  <si>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</si>
  <si>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</si>
  <si>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</si>
  <si>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</si>
  <si>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</si>
  <si>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</si>
  <si>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</si>
  <si>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</si>
  <si>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</si>
  <si>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</si>
  <si>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</si>
  <si>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</si>
  <si>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</si>
  <si>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</si>
  <si>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</si>
  <si>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</si>
  <si>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</si>
  <si>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</si>
  <si>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</si>
  <si>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</si>
  <si>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</si>
  <si>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</si>
  <si>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</si>
  <si>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</si>
  <si>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</si>
  <si>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</si>
  <si>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</si>
  <si>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</si>
  <si>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</si>
  <si>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</si>
  <si>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</si>
  <si>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</si>
  <si>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</si>
  <si>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</si>
  <si>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</si>
  <si>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</si>
  <si>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</si>
  <si>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</si>
  <si>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</si>
  <si>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</si>
  <si>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</si>
  <si>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</si>
  <si>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</si>
  <si>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</si>
  <si>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</si>
  <si>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</si>
  <si>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</si>
  <si>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</si>
  <si>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</si>
  <si>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</si>
  <si>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</si>
  <si>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</si>
  <si>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</si>
  <si>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</si>
  <si>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</si>
  <si>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</si>
  <si>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</si>
  <si>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</si>
  <si>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</si>
  <si>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</si>
  <si>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</si>
  <si>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</si>
  <si>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</si>
  <si>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</si>
  <si>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</si>
  <si>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</si>
  <si>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</si>
  <si>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</si>
  <si>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</si>
  <si>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</si>
  <si>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</si>
  <si>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</si>
  <si>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</si>
  <si>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</si>
  <si>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</si>
  <si>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</si>
  <si>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</si>
  <si>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</si>
  <si>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</si>
  <si>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</si>
  <si>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</si>
  <si>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</si>
  <si>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</si>
  <si>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</si>
  <si>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</si>
  <si>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</si>
  <si>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</si>
  <si>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</si>
  <si>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</si>
  <si>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</si>
  <si>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</si>
  <si>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</si>
  <si>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</si>
  <si>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</si>
  <si>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</si>
  <si>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</si>
  <si>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</si>
  <si>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</si>
  <si>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</si>
  <si>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</si>
  <si>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</si>
  <si>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</si>
  <si>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</si>
  <si>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</si>
  <si>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</si>
  <si>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</si>
  <si>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</si>
  <si>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</si>
  <si>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</si>
  <si>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</si>
  <si>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</si>
  <si>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</si>
  <si>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</si>
  <si>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</si>
  <si>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</si>
  <si>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</si>
  <si>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</si>
  <si>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</si>
  <si>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</si>
  <si>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</si>
  <si>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</si>
  <si>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</si>
  <si>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</si>
  <si>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</si>
  <si>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</si>
  <si>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</si>
  <si>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</si>
  <si>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</si>
  <si>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</si>
  <si>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</si>
  <si>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</si>
  <si>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</si>
  <si>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</si>
  <si>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</si>
  <si>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</si>
  <si>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</si>
  <si>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</si>
  <si>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</si>
  <si>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</si>
  <si>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</si>
  <si>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</si>
  <si>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</si>
  <si>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</si>
  <si>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</si>
  <si>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</si>
  <si>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</si>
  <si>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</si>
  <si>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</si>
  <si>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</si>
  <si>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</si>
  <si>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</si>
  <si>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</si>
  <si>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</si>
  <si>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</si>
  <si>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</si>
  <si>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</si>
  <si>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</si>
  <si>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</si>
  <si>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</si>
  <si>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</si>
  <si>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</si>
  <si>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</si>
  <si>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</si>
  <si>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</si>
  <si>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</si>
  <si>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</si>
  <si>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</si>
  <si>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</si>
  <si>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</si>
  <si>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</si>
  <si>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</si>
  <si>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</si>
  <si>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</si>
  <si>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</si>
  <si>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</si>
  <si>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</si>
  <si>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</si>
  <si>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</si>
  <si>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</si>
  <si>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</si>
  <si>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</si>
  <si>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</si>
  <si>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</si>
  <si>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</si>
  <si>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</si>
  <si>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</si>
  <si>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</si>
  <si>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</si>
  <si>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</si>
  <si>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</si>
  <si>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</si>
  <si>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</si>
  <si>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</si>
  <si>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</si>
  <si>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</si>
  <si>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</si>
  <si>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</si>
  <si>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</si>
  <si>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</si>
  <si>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</si>
  <si>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</si>
  <si>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</si>
  <si>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</si>
  <si>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</si>
  <si>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</si>
  <si>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</si>
  <si>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</si>
  <si>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</si>
  <si>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</si>
  <si>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</si>
  <si>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</si>
  <si>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</si>
  <si>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</si>
  <si>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</si>
  <si>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</si>
  <si>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</si>
  <si>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</si>
  <si>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</si>
  <si>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</si>
  <si>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</si>
  <si>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</si>
  <si>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</si>
  <si>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</si>
  <si>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</si>
  <si>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</si>
  <si>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</si>
  <si>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</si>
  <si>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</si>
  <si>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</si>
  <si>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</si>
  <si>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</si>
  <si>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</si>
  <si>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</si>
  <si>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</si>
  <si>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</si>
  <si>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</si>
  <si>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</si>
  <si>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</si>
  <si>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</si>
  <si>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</si>
  <si>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</si>
  <si>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</si>
  <si>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</si>
  <si>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</si>
  <si>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</si>
  <si>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</si>
  <si>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</si>
  <si>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</si>
  <si>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</si>
  <si>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</si>
  <si>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</si>
  <si>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</si>
  <si>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</si>
  <si>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</si>
  <si>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</si>
  <si>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</si>
  <si>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</si>
  <si>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</si>
  <si>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</si>
  <si>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</si>
  <si>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</si>
  <si>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</si>
  <si>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</si>
  <si>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</si>
  <si>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</si>
  <si>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</si>
  <si>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</si>
  <si>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</si>
  <si>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</si>
  <si>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</si>
  <si>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</si>
  <si>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</si>
  <si>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</si>
  <si>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</si>
  <si>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</si>
  <si>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</si>
  <si>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</si>
  <si>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</si>
  <si>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</si>
  <si>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</si>
  <si>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</si>
  <si>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</si>
  <si>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</si>
  <si>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</si>
  <si>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</si>
  <si>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</si>
  <si>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</si>
  <si>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</si>
  <si>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</si>
  <si>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</si>
  <si>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</si>
  <si>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</si>
  <si>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</si>
  <si>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</si>
  <si>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</si>
  <si>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</si>
  <si>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</si>
  <si>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</si>
  <si>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</si>
  <si>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</si>
  <si>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</si>
  <si>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</si>
  <si>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</si>
  <si>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</si>
  <si>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</si>
  <si>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</si>
  <si>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</si>
  <si>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</si>
  <si>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</si>
  <si>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</si>
  <si>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</si>
  <si>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</si>
  <si>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</si>
  <si>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</si>
  <si>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</si>
  <si>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</si>
  <si>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</si>
  <si>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</si>
  <si>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</si>
  <si>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</si>
  <si>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</si>
  <si>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</si>
  <si>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</si>
  <si>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</si>
  <si>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</si>
  <si>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</si>
  <si>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</si>
  <si>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</si>
  <si>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</si>
  <si>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</si>
  <si>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</si>
  <si>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</si>
  <si>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</si>
  <si>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</si>
  <si>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</si>
  <si>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</si>
  <si>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</si>
  <si>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</si>
  <si>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</si>
  <si>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</si>
  <si>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</si>
  <si>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</si>
  <si>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</si>
  <si>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</si>
  <si>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</si>
  <si>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</si>
  <si>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</si>
  <si>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</si>
  <si>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</si>
  <si>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</si>
  <si>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</si>
  <si>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</si>
  <si>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</si>
  <si>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</si>
  <si>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</si>
  <si>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</si>
  <si>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</si>
  <si>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</si>
  <si>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</si>
  <si>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</si>
  <si>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</si>
  <si>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</si>
  <si>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</si>
  <si>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</si>
  <si>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</si>
  <si>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</si>
  <si>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</si>
  <si>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</si>
  <si>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</si>
  <si>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</si>
  <si>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</si>
  <si>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</si>
  <si>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</si>
  <si>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</si>
  <si>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</si>
  <si>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</si>
  <si>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</si>
  <si>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</si>
  <si>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</si>
  <si>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</si>
  <si>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</si>
  <si>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</si>
  <si>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</si>
  <si>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</si>
  <si>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</si>
  <si>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</si>
  <si>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</si>
  <si>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</si>
  <si>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</si>
  <si>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</si>
  <si>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</si>
  <si>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</si>
  <si>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</si>
  <si>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</si>
  <si>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</si>
  <si>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</si>
  <si>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</si>
  <si>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</si>
  <si>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</si>
  <si>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</si>
  <si>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</si>
  <si>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</si>
  <si>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</si>
  <si>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</si>
  <si>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</si>
  <si>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</si>
  <si>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</si>
  <si>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</si>
  <si>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</si>
  <si>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</si>
  <si>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</si>
  <si>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</si>
  <si>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</si>
  <si>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</si>
  <si>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</si>
  <si>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</si>
  <si>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</si>
  <si>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</si>
  <si>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</si>
  <si>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</si>
  <si>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</si>
  <si>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</si>
  <si>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</si>
  <si>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</si>
  <si>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</si>
  <si>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</si>
  <si>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</si>
  <si>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</si>
  <si>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</si>
  <si>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</si>
  <si>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</si>
  <si>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</si>
  <si>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</si>
  <si>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</si>
  <si>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</si>
  <si>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</si>
  <si>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</si>
  <si>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</si>
  <si>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</si>
  <si>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</si>
  <si>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</si>
  <si>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</si>
  <si>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</si>
  <si>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</si>
  <si>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</si>
  <si>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</si>
  <si>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</si>
  <si>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</si>
  <si>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</si>
  <si>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</si>
  <si>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</si>
  <si>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</si>
  <si>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</si>
  <si>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</si>
  <si>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</si>
  <si>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</si>
  <si>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</si>
  <si>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</si>
  <si>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</si>
  <si>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</si>
  <si>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</si>
  <si>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</si>
  <si>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</si>
  <si>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</si>
  <si>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</si>
  <si>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</si>
  <si>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</si>
  <si>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</si>
  <si>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</si>
  <si>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</si>
  <si>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</si>
  <si>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</si>
  <si>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</si>
  <si>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</si>
  <si>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</si>
  <si>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</si>
  <si>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</si>
  <si>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</si>
  <si>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</si>
  <si>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</si>
  <si>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</si>
  <si>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</si>
  <si>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</si>
  <si>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</si>
  <si>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</si>
  <si>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</si>
  <si>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</si>
  <si>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</si>
  <si>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</si>
  <si>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</si>
  <si>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</si>
  <si>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</si>
  <si>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</si>
  <si>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</si>
  <si>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</si>
  <si>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</si>
  <si>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</si>
  <si>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</si>
  <si>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</si>
  <si>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</si>
  <si>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</si>
  <si>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</si>
  <si>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</si>
  <si>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</si>
  <si>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</si>
  <si>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</si>
  <si>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</si>
  <si>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</si>
  <si>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</si>
  <si>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</si>
  <si>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</si>
  <si>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</si>
  <si>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</si>
  <si>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</si>
  <si>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</si>
  <si>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</si>
  <si>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</si>
  <si>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</si>
  <si>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</si>
  <si>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</si>
  <si>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</si>
  <si>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</si>
  <si>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</si>
  <si>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</si>
  <si>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</si>
  <si>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</si>
  <si>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</si>
  <si>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</si>
  <si>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</si>
  <si>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</si>
  <si>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</si>
  <si>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</si>
  <si>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</si>
  <si>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</si>
  <si>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</si>
  <si>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</si>
  <si>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</si>
  <si>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</si>
  <si>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</si>
  <si>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</si>
  <si>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</si>
  <si>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</si>
  <si>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</si>
  <si>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</si>
  <si>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</si>
  <si>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</si>
  <si>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</si>
  <si>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</si>
  <si>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</si>
  <si>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</si>
  <si>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</si>
  <si>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</si>
  <si>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</si>
  <si>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</si>
  <si>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</si>
  <si>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</si>
  <si>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</si>
  <si>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</si>
  <si>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</si>
  <si>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</si>
  <si>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</si>
  <si>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</si>
  <si>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</si>
  <si>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</si>
  <si>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</si>
  <si>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</si>
  <si>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</si>
  <si>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</si>
  <si>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</si>
  <si>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</si>
  <si>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</si>
  <si>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</si>
  <si>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</si>
  <si>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</si>
  <si>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</si>
  <si>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</si>
  <si>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</si>
  <si>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</si>
  <si>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</si>
  <si>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</si>
  <si>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</si>
  <si>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</si>
  <si>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</si>
  <si>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</si>
  <si>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</si>
  <si>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</si>
  <si>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</si>
  <si>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</si>
  <si>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</si>
  <si>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</si>
  <si>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</si>
  <si>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</si>
  <si>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</si>
  <si>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</si>
  <si>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</si>
  <si>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</si>
  <si>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</si>
  <si>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</si>
  <si>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</si>
  <si>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</si>
  <si>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</si>
  <si>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</si>
  <si>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</si>
  <si>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</si>
  <si>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</si>
  <si>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</si>
  <si>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</si>
  <si>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</si>
  <si>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</si>
  <si>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</si>
  <si>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</si>
  <si>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</si>
  <si>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</si>
  <si>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</si>
  <si>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</si>
  <si>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</si>
  <si>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</si>
  <si>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</si>
  <si>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</si>
  <si>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</si>
  <si>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</si>
  <si>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</si>
  <si>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</si>
  <si>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</si>
  <si>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</si>
  <si>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</si>
  <si>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</si>
  <si>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</si>
  <si>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</si>
  <si>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</si>
  <si>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</si>
  <si>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</si>
  <si>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</si>
  <si>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</si>
  <si>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</si>
  <si>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</si>
  <si>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</si>
  <si>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</si>
  <si>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</si>
  <si>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</si>
  <si>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</si>
  <si>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</si>
  <si>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</si>
  <si>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</si>
  <si>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</si>
  <si>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</si>
  <si>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</si>
  <si>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</si>
  <si>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</si>
  <si>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</si>
  <si>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</si>
  <si>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</si>
  <si>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</si>
  <si>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</si>
  <si>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</si>
  <si>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</si>
  <si>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</si>
  <si>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</si>
  <si>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</si>
  <si>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</si>
  <si>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</si>
  <si>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</si>
  <si>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</si>
  <si>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</si>
  <si>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</si>
  <si>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</si>
  <si>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</si>
  <si>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</si>
  <si>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</si>
  <si>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</si>
  <si>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</si>
  <si>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</si>
  <si>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</si>
  <si>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</si>
  <si>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</si>
  <si>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</si>
  <si>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</si>
  <si>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</si>
  <si>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</si>
  <si>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</si>
  <si>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</si>
  <si>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</si>
  <si>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</si>
  <si>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</si>
  <si>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</si>
  <si>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</si>
  <si>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</si>
  <si>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</si>
  <si>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</si>
  <si>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</si>
  <si>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</si>
  <si>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</si>
  <si>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</si>
  <si>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</si>
  <si>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</si>
  <si>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</si>
  <si>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</si>
  <si>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</si>
  <si>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</si>
  <si>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</si>
  <si>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</si>
  <si>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</si>
  <si>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</si>
  <si>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</si>
  <si>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</si>
  <si>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</si>
  <si>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</si>
  <si>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</si>
  <si>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</si>
  <si>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</si>
  <si>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</si>
  <si>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</si>
  <si>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</si>
  <si>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</si>
  <si>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</si>
  <si>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</si>
  <si>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</si>
  <si>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</si>
  <si>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</si>
  <si>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</si>
  <si>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</si>
  <si>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</si>
  <si>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</si>
  <si>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</si>
  <si>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</si>
  <si>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</si>
  <si>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</si>
  <si>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</si>
  <si>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</si>
  <si>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</si>
  <si>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</si>
  <si>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</si>
  <si>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</si>
  <si>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</si>
  <si>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</si>
  <si>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</si>
  <si>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</si>
  <si>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</si>
  <si>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</si>
  <si>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</si>
  <si>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</si>
  <si>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</si>
  <si>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</si>
  <si>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</si>
  <si>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</si>
  <si>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</si>
  <si>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</si>
  <si>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</si>
  <si>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</si>
  <si>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</si>
  <si>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</si>
  <si>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</si>
  <si>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</si>
  <si>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</si>
  <si>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</si>
  <si>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</si>
  <si>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</si>
  <si>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</si>
  <si>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</si>
  <si>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</si>
  <si>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</si>
  <si>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</si>
  <si>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</si>
  <si>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</si>
  <si>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</si>
  <si>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</si>
  <si>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</si>
  <si>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</si>
  <si>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</si>
  <si>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</si>
  <si>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</si>
  <si>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</si>
  <si>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</si>
  <si>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</si>
  <si>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</si>
  <si>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</si>
  <si>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</si>
  <si>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</si>
  <si>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</si>
  <si>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</si>
  <si>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</si>
  <si>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</si>
  <si>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</si>
  <si>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</si>
  <si>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</si>
  <si>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</si>
  <si>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</si>
  <si>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</si>
  <si>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</si>
  <si>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</si>
  <si>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</si>
  <si>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</si>
  <si>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</si>
  <si>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</si>
  <si>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</si>
  <si>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</si>
  <si>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</si>
  <si>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</si>
  <si>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</si>
  <si>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</si>
  <si>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</si>
  <si>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</si>
  <si>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</si>
  <si>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</si>
  <si>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</si>
  <si>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</si>
  <si>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</si>
  <si>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</si>
  <si>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</si>
  <si>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</si>
  <si>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</si>
  <si>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</si>
  <si>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</si>
  <si>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</si>
  <si>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</si>
  <si>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</si>
  <si>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</si>
  <si>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</si>
  <si>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</si>
  <si>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</si>
  <si>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</si>
  <si>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</si>
  <si>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</si>
  <si>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</si>
  <si>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</si>
  <si>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</si>
  <si>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</si>
  <si>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</si>
  <si>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</si>
  <si>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</si>
  <si>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</si>
  <si>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</si>
  <si>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</si>
  <si>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</si>
  <si>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</si>
  <si>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</si>
  <si>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</si>
  <si>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</si>
  <si>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</si>
  <si>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</si>
  <si>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</si>
  <si>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</si>
  <si>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</si>
  <si>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</si>
  <si>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</si>
  <si>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</si>
  <si>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</si>
  <si>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</si>
  <si>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</si>
  <si>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</si>
  <si>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</si>
  <si>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</si>
  <si>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</si>
  <si>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</si>
  <si>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</si>
  <si>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</si>
  <si>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</si>
  <si>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</si>
  <si>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</si>
  <si>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</si>
  <si>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</si>
  <si>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</si>
  <si>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</si>
  <si>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</si>
  <si>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</si>
  <si>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</si>
  <si>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</si>
  <si>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</si>
  <si>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</si>
  <si>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</si>
  <si>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</si>
  <si>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</si>
  <si>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</si>
  <si>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</si>
  <si>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</si>
  <si>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</si>
  <si>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</si>
  <si>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</si>
  <si>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</si>
  <si>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</si>
  <si>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</si>
  <si>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</si>
  <si>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</si>
  <si>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</si>
  <si>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</si>
  <si>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</si>
  <si>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</si>
  <si>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</si>
  <si>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</si>
  <si>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</si>
  <si>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</si>
  <si>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</si>
  <si>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</si>
  <si>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</si>
  <si>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</si>
  <si>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</si>
  <si>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</si>
  <si>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</si>
  <si>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</si>
  <si>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</si>
  <si>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</si>
  <si>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</si>
  <si>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</si>
  <si>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</si>
  <si>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</si>
  <si>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</si>
  <si>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</si>
  <si>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</si>
  <si>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</si>
  <si>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</si>
  <si>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</si>
  <si>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</si>
  <si>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</si>
  <si>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</si>
  <si>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</si>
  <si>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</si>
  <si>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</si>
  <si>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</si>
  <si>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</si>
  <si>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</si>
  <si>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</si>
  <si>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</si>
  <si>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</si>
  <si>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</si>
  <si>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</si>
  <si>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</si>
  <si>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</si>
  <si>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</si>
  <si>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</si>
  <si>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</si>
  <si>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</si>
  <si>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</si>
  <si>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</si>
  <si>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</si>
  <si>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</si>
  <si>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</si>
  <si>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</si>
  <si>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</si>
  <si>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</si>
  <si>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</si>
  <si>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</si>
  <si>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</si>
  <si>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</si>
  <si>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</si>
  <si>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</si>
  <si>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</si>
  <si>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</si>
  <si>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</si>
  <si>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</si>
  <si>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</si>
  <si>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</si>
  <si>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</si>
  <si>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</si>
  <si>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</si>
  <si>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</si>
  <si>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</si>
  <si>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</si>
  <si>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</si>
  <si>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</si>
  <si>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</si>
  <si>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</si>
  <si>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</si>
  <si>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</si>
  <si>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</si>
  <si>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</si>
  <si>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</si>
  <si>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</si>
  <si>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</si>
  <si>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</si>
  <si>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</si>
  <si>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</si>
  <si>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</si>
  <si>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</si>
  <si>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</si>
  <si>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</si>
  <si>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</si>
  <si>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</si>
  <si>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</si>
  <si>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</si>
  <si>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</si>
  <si>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</si>
  <si>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</si>
  <si>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</si>
  <si>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</si>
  <si>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</si>
  <si>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</si>
  <si>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</si>
  <si>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</si>
  <si>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</si>
  <si>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</si>
  <si>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</si>
  <si>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</si>
  <si>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</si>
  <si>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</si>
  <si>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</si>
  <si>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</si>
  <si>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</si>
  <si>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</si>
  <si>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</si>
  <si>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</si>
  <si>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</si>
  <si>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</si>
  <si>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</si>
  <si>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</si>
  <si>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</si>
  <si>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</si>
  <si>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</si>
  <si>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</si>
  <si>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</si>
  <si>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</si>
  <si>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</si>
  <si>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</si>
  <si>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</si>
  <si>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</si>
  <si>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</si>
  <si>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</si>
  <si>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</si>
  <si>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</si>
  <si>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</si>
  <si>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</si>
  <si>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</si>
  <si>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</si>
  <si>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</si>
  <si>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</si>
  <si>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</si>
  <si>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</si>
  <si>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</si>
  <si>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</si>
  <si>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</si>
  <si>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</si>
  <si>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</si>
  <si>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</si>
  <si>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</si>
  <si>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</si>
  <si>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</si>
  <si>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</si>
  <si>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</si>
  <si>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</si>
  <si>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</si>
  <si>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</si>
  <si>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</si>
  <si>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</si>
  <si>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</si>
  <si>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</si>
  <si>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</si>
  <si>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</si>
  <si>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</si>
  <si>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</si>
  <si>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</si>
  <si>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</si>
  <si>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</si>
  <si>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</si>
  <si>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</si>
  <si>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</si>
  <si>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</si>
  <si>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</si>
  <si>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</si>
  <si>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</si>
  <si>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</si>
  <si>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</si>
  <si>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</si>
  <si>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</si>
  <si>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</si>
  <si>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</si>
  <si>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</si>
  <si>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</si>
  <si>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</si>
  <si>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</si>
  <si>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</si>
  <si>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</si>
  <si>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</si>
  <si>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</si>
  <si>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</si>
  <si>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</si>
  <si>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</si>
  <si>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</si>
  <si>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</si>
  <si>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</si>
  <si>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</si>
  <si>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</si>
  <si>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</si>
  <si>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</si>
  <si>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</si>
  <si>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</si>
  <si>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</si>
  <si>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</si>
  <si>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</si>
  <si>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</si>
  <si>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</si>
  <si>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</si>
  <si>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</si>
  <si>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</si>
  <si>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</si>
  <si>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</si>
  <si>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</si>
  <si>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</si>
  <si>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</si>
  <si>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</si>
  <si>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</si>
  <si>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</si>
  <si>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</si>
  <si>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</si>
  <si>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</si>
  <si>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</si>
  <si>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</si>
  <si>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</si>
  <si>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</si>
  <si>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</si>
  <si>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</si>
  <si>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</si>
  <si>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</si>
  <si>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</si>
  <si>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</si>
  <si>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</si>
  <si>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</si>
  <si>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</si>
  <si>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</si>
  <si>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</si>
  <si>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</si>
  <si>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</si>
  <si>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</si>
  <si>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</si>
  <si>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</si>
  <si>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</si>
  <si>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</si>
  <si>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</si>
  <si>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</si>
  <si>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</si>
  <si>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</si>
  <si>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</si>
  <si>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</si>
  <si>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</si>
  <si>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</si>
  <si>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</si>
  <si>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</si>
  <si>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</si>
  <si>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</si>
  <si>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</si>
  <si>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</si>
  <si>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</si>
  <si>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</si>
  <si>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</si>
  <si>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</si>
  <si>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</si>
  <si>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</si>
  <si>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</si>
  <si>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</si>
  <si>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</si>
  <si>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</si>
  <si>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</si>
  <si>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</si>
  <si>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</si>
  <si>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</si>
  <si>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</si>
  <si>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</si>
  <si>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</si>
  <si>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</si>
  <si>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</si>
  <si>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</si>
  <si>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</si>
  <si>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</si>
  <si>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</si>
  <si>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</si>
  <si>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</si>
  <si>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</si>
  <si>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</si>
  <si>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</si>
  <si>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</si>
  <si>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</si>
  <si>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</si>
  <si>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</si>
  <si>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</si>
  <si>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</si>
  <si>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</si>
  <si>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</si>
  <si>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</si>
  <si>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</si>
  <si>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</si>
  <si>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</si>
  <si>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</si>
  <si>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</si>
  <si>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</si>
  <si>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</si>
  <si>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</si>
  <si>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</si>
  <si>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</si>
  <si>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</si>
  <si>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</si>
  <si>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</si>
  <si>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</si>
  <si>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</si>
  <si>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</si>
  <si>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</si>
  <si>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</si>
  <si>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</si>
  <si>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</si>
  <si>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</si>
  <si>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</si>
  <si>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</si>
  <si>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</si>
  <si>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</si>
  <si>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</si>
  <si>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</si>
  <si>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</si>
  <si>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</si>
  <si>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</si>
  <si>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</si>
  <si>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</si>
  <si>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</si>
  <si>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</si>
  <si>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</si>
  <si>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</si>
  <si>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</si>
  <si>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</si>
  <si>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</si>
  <si>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</si>
  <si>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</si>
  <si>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</si>
  <si>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</si>
  <si>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</si>
  <si>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</si>
  <si>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</si>
  <si>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</si>
  <si>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</si>
  <si>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</si>
  <si>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</si>
  <si>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</si>
  <si>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</si>
  <si>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</si>
  <si>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</si>
  <si>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</si>
  <si>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</si>
  <si>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</si>
  <si>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</si>
  <si>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</si>
  <si>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</si>
  <si>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</si>
  <si>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</si>
  <si>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</si>
  <si>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</si>
  <si>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</si>
  <si>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</si>
  <si>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</si>
  <si>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</si>
  <si>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</si>
  <si>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</si>
  <si>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</si>
  <si>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</si>
  <si>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</si>
  <si>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</si>
  <si>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</si>
  <si>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</si>
  <si>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</si>
  <si>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</si>
  <si>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</si>
  <si>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</si>
  <si>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</si>
  <si>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</si>
  <si>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</si>
  <si>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</si>
  <si>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</si>
  <si>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</si>
  <si>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</si>
  <si>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</si>
  <si>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</si>
  <si>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</si>
  <si>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</si>
  <si>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</si>
  <si>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</si>
  <si>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</si>
  <si>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</si>
  <si>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</si>
  <si>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</si>
  <si>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</si>
  <si>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</si>
  <si>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</si>
  <si>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</si>
  <si>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</si>
  <si>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</si>
  <si>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</si>
  <si>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</si>
  <si>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</si>
  <si>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</si>
  <si>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</si>
  <si>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</si>
  <si>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</si>
  <si>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</si>
  <si>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</si>
  <si>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</si>
  <si>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</si>
  <si>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</si>
  <si>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</si>
  <si>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</si>
  <si>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</si>
  <si>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</si>
  <si>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</si>
  <si>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</si>
  <si>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</si>
  <si>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</si>
  <si>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</si>
  <si>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</si>
  <si>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</si>
  <si>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</si>
  <si>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</si>
  <si>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</si>
  <si>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</si>
  <si>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</si>
  <si>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</si>
  <si>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</si>
  <si>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</si>
  <si>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</si>
  <si>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</si>
  <si>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</si>
  <si>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</si>
  <si>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</si>
  <si>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</si>
  <si>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</si>
  <si>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</si>
  <si>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</si>
  <si>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</si>
  <si>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</si>
  <si>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</si>
  <si>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</si>
  <si>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</si>
  <si>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</si>
  <si>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</si>
  <si>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</si>
  <si>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</si>
  <si>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</si>
  <si>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</si>
  <si>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</si>
  <si>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</si>
  <si>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</si>
  <si>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</si>
  <si>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</si>
  <si>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</si>
  <si>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</si>
  <si>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</si>
  <si>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</si>
  <si>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</si>
  <si>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</si>
  <si>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</si>
  <si>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</si>
  <si>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</si>
  <si>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</si>
  <si>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</si>
  <si>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</si>
  <si>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</si>
  <si>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</si>
  <si>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</si>
  <si>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</si>
  <si>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</si>
  <si>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</si>
  <si>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</si>
  <si>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</si>
  <si>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</si>
  <si>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</si>
  <si>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</si>
  <si>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</si>
  <si>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</si>
  <si>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</si>
  <si>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</si>
  <si>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</si>
  <si>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</si>
  <si>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</si>
  <si>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</si>
  <si>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</si>
  <si>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</si>
  <si>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</si>
  <si>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</si>
  <si>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</si>
  <si>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</si>
  <si>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</si>
  <si>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</si>
  <si>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</si>
  <si>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</si>
  <si>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</si>
  <si>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</si>
  <si>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</si>
  <si>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</si>
  <si>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</si>
  <si>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</si>
  <si>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</si>
  <si>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</si>
  <si>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</si>
  <si>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</si>
  <si>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</si>
  <si>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</si>
  <si>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</si>
  <si>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</si>
  <si>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</si>
  <si>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</si>
  <si>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</si>
  <si>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</si>
  <si>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</si>
  <si>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</si>
  <si>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</si>
  <si>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</si>
  <si>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</si>
  <si>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</si>
  <si>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</si>
  <si>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</si>
  <si>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</si>
  <si>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</si>
  <si>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</si>
  <si>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</si>
  <si>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</si>
  <si>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</si>
  <si>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</si>
  <si>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</si>
  <si>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</si>
  <si>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</si>
  <si>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</si>
  <si>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</si>
  <si>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</si>
  <si>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</si>
  <si>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</si>
  <si>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</si>
  <si>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</si>
  <si>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</si>
  <si>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</si>
  <si>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</si>
  <si>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</si>
  <si>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</si>
  <si>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</si>
  <si>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</si>
  <si>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</si>
  <si>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</si>
  <si>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</si>
  <si>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</si>
  <si>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</si>
  <si>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</si>
  <si>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</si>
  <si>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</si>
  <si>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</si>
  <si>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</si>
  <si>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</si>
  <si>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</si>
  <si>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</si>
  <si>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</si>
  <si>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</si>
  <si>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</si>
  <si>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</si>
  <si>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</si>
  <si>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</si>
  <si>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</si>
  <si>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</si>
  <si>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</si>
  <si>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</si>
  <si>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</si>
  <si>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</si>
  <si>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</si>
  <si>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</si>
  <si>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</si>
  <si>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</si>
  <si>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</si>
  <si>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</si>
  <si>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</si>
  <si>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</si>
  <si>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</si>
  <si>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</si>
  <si>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</si>
  <si>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</si>
  <si>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</si>
  <si>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</si>
  <si>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</si>
  <si>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</si>
  <si>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</si>
  <si>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</si>
  <si>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</si>
  <si>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</si>
  <si>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</si>
  <si>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</si>
  <si>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</si>
  <si>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</si>
  <si>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</si>
  <si>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</si>
  <si>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</si>
  <si>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</si>
  <si>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</si>
  <si>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</si>
  <si>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</si>
  <si>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</si>
  <si>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</si>
  <si>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</si>
  <si>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</si>
  <si>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</si>
  <si>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</si>
  <si>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</si>
  <si>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</si>
  <si>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</si>
  <si>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</si>
  <si>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</si>
  <si>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</si>
  <si>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</si>
  <si>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</si>
  <si>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</si>
  <si>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</si>
  <si>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</si>
  <si>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</si>
  <si>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</si>
  <si>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</si>
  <si>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</si>
  <si>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</si>
  <si>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</si>
  <si>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</si>
  <si>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</si>
  <si>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</si>
  <si>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</si>
  <si>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</si>
  <si>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</si>
  <si>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</si>
  <si>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</si>
  <si>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</si>
  <si>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</si>
  <si>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</si>
  <si>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</si>
  <si>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</si>
  <si>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</si>
  <si>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</si>
  <si>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</si>
  <si>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</si>
  <si>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</si>
  <si>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</si>
  <si>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</si>
  <si>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</si>
  <si>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</si>
  <si>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</si>
  <si>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</si>
  <si>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</si>
  <si>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</si>
  <si>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</si>
  <si>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</si>
  <si>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</si>
  <si>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</si>
  <si>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</si>
  <si>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</si>
  <si>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</si>
  <si>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</si>
  <si>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</si>
  <si>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</si>
  <si>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</si>
  <si>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</si>
  <si>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</si>
  <si>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</si>
  <si>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</si>
  <si>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</si>
  <si>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</si>
  <si>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</si>
  <si>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</si>
  <si>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</si>
  <si>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</si>
  <si>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</si>
  <si>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</si>
  <si>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</si>
  <si>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</si>
  <si>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</si>
  <si>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</si>
  <si>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</si>
  <si>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</si>
  <si>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</si>
  <si>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</si>
  <si>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</si>
  <si>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</si>
  <si>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</si>
  <si>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</si>
  <si>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</si>
  <si>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</si>
  <si>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</si>
  <si>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</si>
  <si>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</si>
  <si>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</si>
  <si>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</si>
  <si>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</si>
  <si>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</si>
  <si>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</si>
  <si>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</si>
  <si>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</si>
  <si>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</si>
  <si>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</si>
  <si>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</si>
  <si>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</si>
  <si>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</si>
  <si>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</si>
  <si>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</si>
  <si>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</si>
  <si>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</si>
  <si>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</si>
  <si>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</si>
  <si>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</si>
  <si>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</si>
  <si>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</si>
  <si>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</si>
  <si>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</si>
  <si>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</si>
  <si>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</si>
  <si>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</si>
  <si>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</si>
  <si>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</si>
  <si>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</si>
  <si>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</si>
  <si>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</si>
  <si>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</si>
  <si>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</si>
  <si>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</si>
  <si>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</si>
  <si>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</si>
  <si>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</si>
  <si>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</si>
  <si>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</si>
  <si>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</si>
  <si>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</si>
  <si>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</si>
  <si>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</si>
  <si>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</si>
  <si>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</si>
  <si>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</si>
  <si>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</si>
  <si>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</si>
  <si>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</si>
  <si>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</si>
  <si>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</si>
  <si>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</si>
  <si>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</si>
  <si>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</si>
  <si>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</si>
  <si>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</si>
  <si>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</si>
  <si>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</si>
  <si>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</si>
  <si>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</si>
  <si>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</si>
  <si>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</si>
  <si>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</si>
  <si>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</si>
  <si>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</si>
  <si>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</si>
  <si>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</si>
  <si>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</si>
  <si>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</si>
  <si>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</si>
  <si>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</si>
  <si>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</si>
  <si>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</si>
  <si>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</si>
  <si>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</si>
  <si>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</si>
  <si>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</si>
  <si>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</si>
  <si>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</si>
  <si>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</si>
  <si>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</si>
  <si>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</si>
  <si>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</si>
  <si>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</si>
  <si>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</si>
  <si>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</si>
  <si>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</si>
  <si>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</si>
  <si>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</si>
  <si>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</si>
  <si>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</si>
  <si>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</si>
  <si>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</si>
  <si>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</si>
  <si>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</si>
  <si>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</si>
  <si>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</si>
  <si>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</si>
  <si>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</si>
  <si>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</si>
  <si>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</si>
  <si>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</si>
  <si>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</si>
  <si>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</si>
  <si>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</si>
  <si>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</si>
  <si>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</si>
  <si>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</si>
  <si>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</si>
  <si>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</si>
  <si>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</si>
  <si>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</si>
  <si>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</si>
  <si>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</si>
  <si>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</si>
  <si>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</si>
  <si>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</si>
  <si>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</si>
  <si>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</si>
  <si>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</si>
  <si>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</si>
  <si>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</si>
  <si>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</si>
  <si>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</si>
  <si>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</si>
  <si>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</si>
  <si>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</si>
  <si>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</si>
  <si>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</si>
  <si>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</si>
  <si>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</si>
  <si>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</si>
  <si>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</si>
  <si>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</si>
  <si>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</si>
  <si>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</si>
  <si>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</si>
  <si>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</si>
  <si>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</si>
  <si>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</si>
  <si>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</si>
  <si>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</si>
  <si>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</si>
  <si>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</si>
  <si>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</si>
  <si>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</si>
  <si>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</si>
  <si>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</si>
  <si>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</si>
  <si>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</si>
  <si>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</si>
  <si>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</si>
  <si>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</si>
  <si>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</si>
  <si>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</si>
  <si>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</si>
  <si>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</si>
  <si>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</si>
  <si>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</si>
  <si>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</si>
  <si>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</si>
  <si>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</si>
  <si>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</si>
  <si>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</si>
  <si>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</si>
  <si>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</si>
  <si>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</si>
  <si>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</si>
  <si>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</si>
  <si>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</si>
  <si>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</si>
  <si>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</si>
  <si>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</si>
  <si>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</si>
  <si>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</si>
  <si>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</si>
  <si>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</si>
  <si>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</si>
  <si>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</si>
  <si>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</si>
  <si>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</si>
  <si>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</si>
  <si>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</si>
  <si>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</si>
  <si>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</si>
  <si>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</si>
  <si>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</si>
  <si>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</si>
  <si>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</si>
  <si>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</si>
  <si>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</si>
  <si>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</si>
  <si>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</si>
  <si>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</si>
  <si>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</si>
  <si>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</si>
  <si>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</si>
  <si>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</si>
  <si>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</si>
  <si>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</si>
  <si>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</si>
  <si>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</si>
  <si>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</si>
  <si>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</si>
  <si>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</si>
  <si>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</si>
  <si>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</si>
  <si>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</si>
  <si>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</si>
  <si>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</si>
  <si>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</si>
  <si>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</si>
  <si>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</si>
  <si>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</si>
  <si>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</si>
  <si>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</si>
  <si>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</si>
  <si>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</si>
  <si>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</si>
  <si>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</si>
  <si>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</si>
  <si>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</si>
  <si>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</si>
  <si>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</si>
  <si>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</si>
  <si>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</si>
  <si>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</si>
  <si>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</si>
  <si>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</si>
  <si>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</si>
  <si>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</si>
  <si>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</si>
  <si>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</si>
  <si>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</si>
  <si>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</si>
  <si>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</si>
  <si>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</si>
  <si>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</si>
  <si>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</si>
  <si>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</si>
  <si>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</si>
  <si>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</si>
  <si>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</si>
  <si>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</si>
  <si>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</si>
  <si>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</si>
  <si>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</si>
  <si>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</si>
  <si>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</si>
  <si>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</si>
  <si>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</si>
  <si>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</si>
  <si>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</si>
  <si>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</si>
  <si>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</si>
  <si>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</si>
  <si>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</si>
  <si>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</si>
  <si>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</si>
  <si>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</si>
  <si>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</si>
  <si>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</si>
  <si>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</si>
  <si>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</si>
  <si>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</si>
  <si>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</si>
  <si>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</si>
  <si>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</si>
  <si>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</si>
  <si>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</si>
  <si>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</si>
  <si>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</si>
  <si>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</si>
  <si>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</si>
  <si>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</si>
  <si>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</si>
  <si>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</si>
  <si>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</si>
  <si>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</si>
  <si>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</si>
  <si>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</si>
  <si>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</si>
  <si>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</si>
  <si>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</si>
  <si>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</si>
  <si>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</si>
  <si>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</si>
  <si>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</si>
  <si>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</si>
  <si>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</si>
  <si>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</si>
  <si>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</si>
  <si>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</si>
  <si>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</si>
  <si>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</si>
  <si>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</si>
  <si>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</si>
  <si>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</si>
  <si>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</si>
  <si>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</si>
  <si>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</si>
  <si>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</si>
  <si>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</si>
  <si>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</si>
  <si>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</si>
  <si>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</si>
  <si>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</si>
  <si>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</si>
  <si>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</si>
  <si>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</si>
  <si>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</si>
  <si>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</si>
  <si>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</si>
  <si>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</si>
  <si>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</si>
  <si>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</si>
  <si>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</si>
  <si>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</si>
  <si>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</si>
  <si>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</si>
  <si>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</si>
  <si>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</si>
  <si>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</si>
  <si>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</si>
  <si>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</si>
  <si>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</si>
  <si>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</si>
  <si>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</si>
  <si>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</si>
  <si>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</si>
  <si>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</si>
  <si>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</si>
  <si>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</si>
  <si>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</si>
  <si>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</si>
  <si>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</si>
  <si>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</si>
  <si>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</si>
  <si>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</si>
  <si>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</si>
  <si>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</si>
  <si>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</si>
  <si>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</si>
  <si>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</si>
  <si>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</si>
  <si>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</si>
  <si>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</si>
  <si>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</si>
  <si>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</si>
  <si>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</si>
  <si>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</si>
  <si>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</si>
  <si>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</si>
  <si>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</si>
  <si>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</si>
  <si>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</si>
  <si>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</si>
  <si>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</si>
  <si>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</si>
  <si>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</si>
  <si>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</si>
  <si>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</si>
  <si>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</si>
  <si>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</si>
  <si>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</si>
  <si>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</si>
  <si>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</si>
  <si>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</si>
  <si>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</si>
  <si>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</si>
  <si>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</si>
  <si>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</si>
  <si>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</si>
  <si>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</si>
  <si>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</si>
  <si>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</si>
  <si>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</si>
  <si>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</si>
  <si>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</si>
  <si>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</si>
  <si>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</si>
  <si>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</si>
  <si>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</si>
  <si>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</si>
  <si>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</si>
  <si>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</si>
  <si>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</si>
  <si>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</si>
  <si>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</si>
  <si>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</si>
  <si>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</si>
  <si>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</si>
  <si>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</si>
  <si>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</si>
  <si>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</si>
  <si>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</si>
  <si>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</si>
  <si>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</si>
  <si>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</si>
  <si>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</si>
  <si>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</si>
  <si>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</si>
  <si>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</si>
  <si>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</si>
  <si>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</si>
  <si>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</si>
  <si>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</si>
  <si>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</si>
  <si>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</si>
  <si>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</si>
  <si>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</si>
  <si>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</si>
  <si>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</si>
  <si>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</si>
  <si>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</si>
  <si>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</si>
  <si>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</si>
  <si>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</si>
  <si>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</si>
  <si>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</si>
  <si>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</si>
  <si>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</si>
  <si>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</si>
  <si>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</si>
  <si>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</si>
  <si>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</si>
  <si>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</si>
  <si>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</si>
  <si>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</si>
  <si>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</si>
  <si>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</si>
  <si>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</si>
  <si>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</si>
  <si>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</si>
  <si>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</si>
  <si>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</si>
  <si>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</si>
  <si>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</si>
  <si>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</si>
  <si>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</si>
  <si>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</si>
  <si>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</si>
  <si>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</si>
  <si>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</si>
  <si>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</si>
  <si>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</si>
  <si>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</si>
  <si>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</si>
  <si>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</si>
  <si>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</si>
  <si>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</si>
  <si>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</si>
  <si>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</si>
  <si>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</si>
  <si>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</si>
  <si>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</si>
  <si>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</si>
  <si>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</si>
  <si>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</si>
  <si>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</si>
  <si>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</si>
  <si>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</si>
  <si>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</si>
  <si>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</si>
  <si>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</si>
  <si>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</si>
  <si>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</si>
  <si>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</si>
  <si>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</si>
  <si>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</si>
  <si>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</si>
  <si>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</si>
  <si>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</si>
  <si>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</si>
  <si>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</si>
  <si>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</si>
  <si>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</si>
  <si>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</si>
  <si>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</si>
  <si>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</si>
  <si>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</si>
  <si>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</si>
  <si>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</si>
  <si>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</si>
  <si>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</si>
  <si>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</si>
  <si>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</si>
  <si>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</si>
  <si>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</si>
  <si>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</si>
  <si>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</si>
  <si>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</si>
  <si>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</si>
  <si>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</si>
  <si>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</si>
  <si>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</si>
  <si>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</si>
  <si>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</si>
  <si>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</si>
  <si>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</si>
  <si>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</si>
  <si>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</si>
  <si>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</si>
  <si>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</si>
  <si>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</si>
  <si>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</si>
  <si>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</si>
  <si>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</si>
  <si>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</si>
  <si>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</si>
  <si>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</si>
  <si>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</si>
  <si>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</si>
  <si>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</si>
  <si>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</si>
  <si>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</si>
  <si>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</si>
  <si>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</si>
  <si>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</si>
  <si>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</si>
  <si>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</si>
  <si>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</si>
  <si>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</si>
  <si>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</si>
  <si>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</si>
  <si>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</si>
  <si>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</si>
  <si>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</si>
  <si>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</si>
  <si>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</si>
  <si>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</si>
  <si>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</si>
  <si>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</si>
  <si>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</si>
  <si>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</si>
  <si>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</si>
  <si>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</si>
  <si>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</si>
  <si>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</si>
  <si>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</si>
  <si>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</si>
  <si>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</si>
  <si>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</si>
  <si>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</si>
  <si>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</si>
  <si>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</si>
  <si>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</si>
  <si>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</si>
  <si>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</si>
  <si>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</si>
  <si>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</si>
  <si>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</si>
  <si>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</si>
  <si>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</si>
  <si>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</si>
  <si>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</si>
  <si>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</si>
  <si>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</si>
  <si>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</si>
  <si>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</si>
  <si>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</si>
  <si>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</si>
  <si>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</si>
  <si>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</si>
  <si>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</si>
  <si>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</si>
  <si>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</si>
  <si>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</si>
  <si>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</si>
  <si>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</si>
  <si>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</si>
  <si>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</si>
  <si>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</si>
  <si>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</si>
  <si>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</si>
  <si>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</si>
  <si>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</si>
  <si>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</si>
  <si>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</si>
  <si>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</si>
  <si>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</si>
  <si>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</si>
  <si>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</si>
  <si>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</si>
  <si>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</si>
  <si>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</si>
  <si>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</si>
  <si>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</si>
  <si>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</si>
  <si>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</si>
  <si>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</si>
  <si>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</si>
  <si>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</si>
  <si>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</si>
  <si>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</si>
  <si>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</si>
  <si>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</si>
  <si>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</si>
  <si>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</si>
  <si>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</si>
  <si>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</si>
  <si>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</si>
  <si>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</si>
  <si>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</si>
  <si>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</si>
  <si>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</si>
  <si>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</si>
  <si>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</si>
  <si>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</si>
  <si>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</si>
  <si>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</si>
  <si>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</si>
  <si>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</si>
  <si>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</si>
  <si>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</si>
  <si>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</si>
  <si>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</si>
  <si>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</si>
  <si>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</si>
  <si>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</si>
  <si>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</si>
  <si>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</si>
  <si>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</si>
  <si>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</si>
  <si>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</si>
  <si>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</si>
  <si>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</si>
  <si>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</si>
  <si>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</si>
  <si>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</si>
  <si>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</si>
  <si>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</si>
  <si>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</si>
  <si>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</si>
  <si>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</si>
  <si>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</si>
  <si>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</si>
  <si>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</si>
  <si>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</si>
  <si>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</si>
  <si>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</si>
  <si>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</si>
  <si>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</si>
  <si>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</si>
  <si>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</si>
  <si>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</si>
  <si>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</si>
  <si>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</si>
  <si>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</si>
  <si>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</si>
  <si>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</si>
  <si>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</si>
  <si>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</si>
  <si>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</si>
  <si>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</si>
  <si>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</si>
  <si>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</si>
  <si>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</si>
  <si>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</si>
  <si>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</si>
  <si>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</si>
  <si>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</si>
  <si>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</si>
  <si>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</si>
  <si>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</si>
  <si>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</si>
  <si>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</si>
  <si>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</si>
  <si>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</si>
  <si>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</si>
  <si>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</si>
  <si>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</si>
  <si>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</si>
  <si>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</si>
  <si>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</si>
  <si>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</si>
  <si>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</si>
  <si>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</si>
  <si>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</si>
  <si>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</si>
  <si>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</si>
  <si>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</si>
  <si>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</si>
  <si>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</si>
  <si>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</si>
  <si>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</si>
  <si>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</si>
  <si>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</si>
  <si>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</si>
  <si>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</si>
  <si>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</si>
  <si>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</si>
  <si>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</si>
  <si>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</si>
  <si>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</si>
  <si>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</si>
  <si>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</si>
  <si>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</si>
  <si>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</si>
  <si>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</si>
  <si>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</si>
  <si>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</si>
  <si>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</si>
  <si>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</si>
  <si>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</si>
  <si>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</si>
  <si>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</si>
  <si>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</si>
  <si>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</si>
  <si>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</si>
  <si>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</si>
  <si>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</si>
  <si>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</si>
  <si>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</si>
  <si>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</si>
  <si>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</si>
  <si>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</si>
  <si>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</si>
  <si>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</si>
  <si>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</si>
  <si>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</si>
  <si>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</si>
  <si>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</si>
  <si>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</si>
  <si>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</si>
  <si>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</si>
  <si>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</si>
  <si>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</si>
  <si>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</si>
  <si>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</si>
  <si>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</si>
  <si>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</si>
  <si>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</si>
  <si>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</si>
  <si>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</si>
  <si>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</si>
  <si>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</si>
  <si>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</si>
  <si>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</si>
  <si>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</si>
  <si>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</si>
  <si>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</si>
  <si>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</si>
  <si>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</si>
  <si>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</si>
  <si>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</si>
  <si>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</si>
  <si>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</si>
  <si>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</si>
  <si>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</si>
  <si>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</si>
  <si>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</si>
  <si>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</si>
  <si>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</si>
  <si>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</si>
  <si>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</si>
  <si>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</si>
  <si>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</si>
  <si>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</si>
  <si>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</si>
  <si>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</si>
  <si>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</si>
  <si>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</si>
  <si>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</si>
  <si>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</si>
  <si>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</si>
  <si>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</si>
  <si>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</si>
  <si>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</si>
  <si>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</si>
  <si>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</si>
  <si>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</si>
  <si>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</si>
  <si>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</si>
  <si>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</si>
  <si>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</si>
  <si>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</si>
  <si>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</si>
  <si>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</si>
  <si>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</si>
  <si>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</si>
  <si>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</si>
  <si>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</si>
  <si>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</si>
  <si>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</si>
  <si>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</si>
  <si>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</si>
  <si>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</si>
  <si>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</si>
  <si>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</si>
  <si>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</si>
  <si>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</si>
  <si>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</si>
  <si>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</si>
  <si>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</si>
  <si>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</si>
  <si>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</si>
  <si>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</si>
  <si>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</si>
  <si>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</si>
  <si>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</si>
  <si>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</si>
  <si>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</si>
  <si>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</si>
  <si>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</si>
  <si>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</si>
  <si>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</si>
  <si>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</si>
  <si>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</si>
  <si>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</si>
  <si>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</si>
  <si>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</si>
  <si>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</si>
  <si>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</si>
  <si>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</si>
  <si>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</si>
  <si>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</si>
  <si>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</si>
  <si>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</si>
  <si>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</si>
  <si>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</si>
  <si>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</si>
  <si>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</si>
  <si>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</si>
  <si>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</si>
  <si>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</si>
  <si>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</si>
  <si>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</si>
  <si>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</si>
  <si>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</si>
  <si>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</si>
  <si>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</si>
  <si>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</si>
  <si>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</si>
  <si>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</si>
  <si>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</si>
  <si>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</si>
  <si>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</si>
  <si>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</si>
  <si>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</si>
  <si>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</si>
  <si>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</si>
  <si>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</si>
  <si>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</si>
  <si>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</si>
  <si>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</si>
  <si>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</si>
  <si>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</si>
  <si>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</si>
  <si>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</si>
  <si>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</si>
  <si>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</si>
  <si>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</si>
  <si>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</si>
  <si>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</si>
  <si>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</si>
  <si>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</si>
  <si>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</si>
  <si>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</si>
  <si>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</si>
  <si>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</si>
  <si>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</si>
  <si>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</si>
  <si>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</si>
  <si>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</si>
  <si>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</si>
  <si>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</si>
  <si>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</si>
  <si>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</si>
  <si>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</si>
  <si>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</si>
  <si>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</si>
  <si>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</si>
  <si>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</si>
  <si>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</si>
  <si>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</si>
  <si>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</si>
  <si>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</si>
  <si>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</si>
  <si>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</si>
  <si>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</si>
  <si>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</si>
  <si>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</si>
  <si>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</si>
  <si>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</si>
  <si>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</si>
  <si>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</si>
  <si>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</si>
  <si>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</si>
  <si>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</si>
  <si>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</si>
  <si>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</si>
  <si>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</si>
  <si>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</si>
  <si>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</si>
  <si>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</si>
  <si>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</si>
  <si>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</si>
  <si>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</si>
  <si>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</si>
  <si>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</si>
  <si>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</si>
  <si>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</si>
  <si>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</si>
  <si>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</si>
  <si>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</si>
  <si>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</si>
  <si>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</si>
  <si>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</si>
  <si>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</si>
  <si>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</si>
  <si>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</si>
  <si>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</si>
  <si>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</si>
  <si>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</si>
  <si>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</si>
  <si>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</si>
  <si>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</si>
  <si>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</si>
  <si>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</si>
  <si>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</si>
  <si>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</si>
  <si>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</si>
  <si>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</si>
  <si>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</si>
  <si>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</si>
  <si>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</si>
  <si>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</si>
  <si>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</si>
  <si>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</si>
  <si>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</si>
  <si>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</si>
  <si>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</si>
  <si>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</si>
  <si>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</si>
  <si>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</si>
  <si>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</si>
  <si>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</si>
  <si>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</si>
  <si>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</si>
  <si>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</si>
  <si>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</si>
  <si>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</si>
  <si>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</si>
  <si>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</si>
  <si>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</si>
  <si>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</si>
  <si>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</si>
  <si>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</si>
  <si>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</si>
  <si>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</si>
  <si>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</si>
  <si>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</si>
  <si>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</si>
  <si>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</si>
  <si>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</si>
  <si>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</si>
  <si>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</si>
  <si>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</si>
  <si>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</si>
  <si>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</si>
  <si>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</si>
  <si>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</si>
  <si>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</si>
  <si>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</si>
  <si>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</si>
  <si>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</si>
  <si>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</si>
  <si>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</si>
  <si>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</si>
  <si>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</si>
  <si>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</si>
  <si>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</si>
  <si>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</si>
  <si>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</si>
  <si>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</si>
  <si>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</si>
  <si>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</si>
  <si>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</si>
  <si>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</si>
  <si>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</si>
  <si>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</si>
  <si>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</si>
  <si>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</si>
  <si>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</si>
  <si>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</si>
  <si>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</si>
  <si>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</si>
  <si>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</si>
  <si>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</si>
  <si>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</si>
  <si>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</si>
  <si>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</si>
  <si>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</si>
  <si>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</si>
  <si>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</si>
  <si>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</si>
  <si>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</si>
  <si>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</si>
  <si>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</si>
  <si>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</si>
  <si>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</si>
  <si>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</si>
  <si>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</si>
  <si>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</si>
  <si>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</si>
  <si>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</si>
  <si>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</si>
  <si>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</si>
  <si>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</si>
  <si>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</si>
  <si>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</si>
  <si>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</si>
  <si>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</si>
  <si>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</si>
  <si>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</si>
  <si>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</si>
  <si>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</si>
  <si>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</si>
  <si>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</si>
  <si>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</si>
  <si>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</si>
  <si>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</si>
  <si>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</si>
  <si>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</si>
  <si>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</si>
  <si>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</si>
  <si>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</si>
  <si>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</si>
  <si>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</si>
  <si>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</si>
  <si>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</si>
  <si>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</si>
  <si>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</si>
  <si>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</si>
  <si>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</si>
  <si>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</si>
  <si>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</si>
  <si>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</si>
  <si>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</si>
  <si>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</si>
  <si>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</si>
  <si>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</si>
  <si>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</si>
  <si>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</si>
  <si>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</si>
  <si>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</si>
  <si>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</si>
  <si>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</si>
  <si>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</si>
  <si>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</si>
  <si>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</si>
  <si>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</si>
  <si>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</si>
  <si>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</si>
  <si>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</si>
  <si>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</si>
  <si>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</si>
  <si>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</si>
  <si>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</si>
  <si>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</si>
  <si>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</si>
  <si>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</si>
  <si>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</si>
  <si>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</si>
  <si>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</si>
  <si>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</si>
  <si>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</si>
  <si>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</si>
  <si>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</si>
  <si>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</si>
  <si>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</si>
  <si>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</si>
  <si>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</si>
  <si>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</si>
  <si>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</si>
  <si>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</si>
  <si>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</si>
  <si>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</si>
  <si>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</si>
  <si>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</si>
  <si>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</si>
  <si>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</si>
  <si>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</si>
  <si>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</si>
  <si>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</si>
  <si>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</si>
  <si>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</si>
  <si>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</si>
  <si>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</si>
  <si>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</si>
  <si>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</si>
  <si>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</si>
  <si>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</si>
  <si>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</si>
  <si>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</si>
  <si>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</si>
  <si>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</si>
  <si>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</si>
  <si>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</si>
  <si>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</si>
  <si>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</si>
  <si>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</si>
  <si>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</si>
  <si>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</si>
  <si>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</si>
  <si>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</si>
  <si>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</si>
  <si>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</si>
  <si>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</si>
  <si>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</si>
  <si>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</si>
  <si>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</si>
  <si>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</si>
  <si>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</si>
  <si>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</si>
  <si>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</si>
  <si>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</si>
  <si>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</si>
  <si>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</si>
  <si>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</si>
  <si>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</si>
  <si>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</si>
  <si>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</si>
  <si>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</si>
  <si>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</si>
  <si>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</si>
  <si>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</si>
  <si>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</si>
  <si>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</si>
  <si>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</si>
  <si>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</si>
  <si>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</si>
  <si>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</si>
  <si>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</si>
  <si>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</si>
  <si>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</si>
  <si>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</si>
  <si>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</si>
  <si>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</si>
  <si>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</si>
  <si>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</si>
  <si>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</si>
  <si>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</si>
  <si>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</si>
  <si>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</si>
  <si>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</si>
  <si>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</si>
  <si>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</si>
  <si>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</si>
  <si>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</si>
  <si>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</si>
  <si>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</si>
  <si>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</si>
  <si>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</si>
  <si>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</si>
  <si>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</si>
  <si>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</si>
  <si>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</si>
  <si>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</si>
  <si>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</si>
  <si>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</si>
  <si>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</si>
  <si>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</si>
  <si>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</si>
  <si>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</si>
  <si>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</si>
  <si>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</si>
  <si>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</si>
  <si>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</si>
  <si>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</si>
  <si>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</si>
  <si>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</si>
  <si>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</si>
  <si>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</si>
  <si>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</si>
  <si>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</si>
  <si>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</si>
  <si>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</si>
  <si>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</si>
  <si>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</si>
  <si>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</si>
  <si>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</si>
  <si>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</si>
  <si>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</si>
  <si>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</si>
  <si>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</si>
  <si>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</si>
  <si>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</si>
  <si>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</si>
  <si>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</si>
  <si>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</si>
  <si>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</si>
  <si>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</si>
  <si>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</si>
  <si>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</si>
  <si>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</si>
  <si>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</si>
  <si>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</si>
  <si>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</si>
  <si>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</si>
  <si>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</si>
  <si>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</si>
  <si>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</si>
  <si>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</si>
  <si>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</si>
  <si>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</si>
  <si>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</si>
  <si>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</si>
  <si>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</si>
  <si>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</si>
  <si>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</si>
  <si>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</si>
  <si>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</si>
  <si>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</si>
  <si>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</si>
  <si>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</si>
  <si>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</si>
  <si>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</si>
  <si>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</si>
  <si>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</si>
  <si>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</si>
  <si>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</si>
  <si>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</si>
  <si>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</si>
  <si>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</si>
  <si>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</si>
  <si>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</si>
  <si>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</si>
  <si>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</si>
  <si>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</si>
  <si>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</si>
  <si>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</si>
  <si>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</si>
  <si>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</si>
  <si>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</si>
  <si>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</si>
  <si>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</si>
  <si>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</si>
  <si>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</si>
  <si>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</si>
  <si>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</si>
  <si>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</si>
  <si>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</si>
  <si>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</si>
  <si>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</si>
  <si>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</si>
  <si>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</si>
  <si>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</si>
  <si>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</si>
  <si>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</si>
  <si>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</si>
  <si>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</si>
  <si>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</si>
  <si>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</si>
  <si>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</si>
  <si>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</si>
  <si>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</si>
  <si>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</si>
  <si>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</si>
  <si>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</si>
  <si>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</si>
  <si>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</si>
  <si>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</si>
  <si>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</si>
  <si>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</si>
  <si>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</si>
  <si>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</si>
  <si>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</si>
  <si>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</si>
  <si>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</si>
  <si>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</si>
  <si>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</si>
  <si>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</si>
  <si>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</si>
  <si>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</si>
  <si>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</si>
  <si>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</si>
  <si>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</si>
  <si>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</si>
  <si>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</si>
  <si>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</si>
  <si>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</si>
  <si>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</si>
  <si>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</si>
  <si>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</si>
  <si>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</si>
  <si>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</si>
  <si>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</si>
  <si>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</si>
  <si>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</si>
  <si>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</si>
  <si>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</si>
  <si>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</si>
  <si>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</si>
  <si>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</si>
  <si>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</si>
  <si>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</si>
  <si>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</si>
  <si>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</si>
  <si>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</si>
  <si>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</si>
  <si>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</si>
  <si>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</si>
  <si>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</si>
  <si>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</si>
  <si>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</si>
  <si>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</si>
  <si>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</si>
  <si>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</si>
  <si>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</si>
  <si>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</si>
  <si>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</si>
  <si>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</si>
  <si>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</si>
  <si>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</si>
  <si>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</si>
  <si>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</si>
  <si>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</si>
  <si>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</si>
  <si>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</si>
  <si>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</si>
  <si>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</si>
  <si>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</si>
  <si>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</si>
  <si>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</si>
  <si>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</si>
  <si>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</si>
  <si>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</si>
  <si>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</si>
  <si>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</si>
  <si>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</si>
  <si>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</si>
  <si>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</si>
  <si>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</si>
  <si>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</si>
  <si>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</si>
  <si>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</si>
  <si>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</si>
  <si>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</si>
  <si>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</si>
  <si>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</si>
  <si>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</si>
  <si>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</si>
  <si>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</si>
  <si>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</si>
  <si>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</si>
  <si>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</si>
  <si>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</si>
  <si>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</si>
  <si>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</si>
  <si>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</si>
  <si>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</si>
  <si>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</si>
  <si>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</si>
  <si>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</si>
  <si>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</si>
  <si>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</si>
  <si>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</si>
  <si>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</si>
  <si>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</si>
  <si>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</si>
  <si>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</si>
  <si>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</si>
  <si>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</si>
  <si>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</si>
  <si>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</si>
  <si>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</si>
  <si>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</si>
  <si>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</si>
  <si>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</si>
  <si>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</si>
  <si>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</si>
  <si>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</si>
  <si>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</si>
  <si>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</si>
  <si>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</si>
  <si>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</si>
  <si>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</si>
  <si>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</si>
  <si>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</si>
  <si>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</si>
  <si>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</si>
  <si>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</si>
  <si>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</si>
  <si>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</si>
  <si>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</si>
  <si>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</si>
  <si>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</si>
  <si>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</si>
  <si>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</si>
  <si>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</si>
  <si>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</si>
  <si>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</si>
  <si>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</si>
  <si>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</si>
  <si>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</si>
  <si>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</si>
  <si>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</si>
  <si>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</si>
  <si>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</si>
  <si>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</si>
  <si>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</si>
  <si>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</si>
  <si>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</si>
  <si>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</si>
  <si>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</si>
  <si>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</si>
  <si>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</si>
  <si>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</si>
  <si>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</si>
  <si>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</si>
  <si>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</si>
  <si>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</si>
  <si>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</si>
  <si>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</si>
  <si>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</si>
  <si>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</si>
  <si>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</si>
  <si>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</si>
  <si>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</si>
  <si>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</si>
  <si>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</si>
  <si>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</si>
  <si>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</si>
  <si>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</si>
  <si>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</si>
  <si>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</si>
  <si>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</si>
  <si>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</si>
  <si>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</si>
  <si>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</si>
  <si>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</si>
  <si>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</si>
  <si>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</si>
  <si>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</si>
  <si>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</si>
  <si>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</si>
  <si>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</si>
  <si>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</si>
  <si>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</si>
  <si>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</si>
  <si>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</si>
  <si>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</si>
  <si>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</si>
  <si>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</si>
  <si>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</si>
  <si>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</si>
  <si>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</si>
  <si>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</si>
  <si>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</si>
  <si>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</si>
  <si>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</si>
  <si>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</si>
  <si>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</si>
  <si>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</si>
  <si>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</si>
  <si>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</si>
  <si>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</si>
  <si>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</si>
  <si>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</si>
  <si>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</si>
  <si>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</si>
  <si>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</si>
  <si>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</si>
  <si>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</si>
  <si>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</si>
  <si>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</si>
  <si>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</si>
  <si>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</si>
  <si>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</si>
  <si>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</si>
  <si>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</si>
  <si>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</si>
  <si>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</si>
  <si>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</si>
  <si>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</si>
  <si>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</si>
  <si>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</si>
  <si>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</si>
  <si>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</si>
  <si>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</si>
  <si>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</si>
  <si>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</si>
  <si>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</si>
  <si>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</si>
  <si>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</si>
  <si>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</si>
  <si>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</si>
  <si>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</si>
  <si>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</si>
  <si>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</si>
  <si>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</si>
  <si>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</si>
  <si>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</si>
  <si>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</si>
  <si>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</si>
  <si>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</si>
  <si>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</si>
  <si>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</si>
  <si>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</si>
  <si>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</si>
  <si>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</si>
  <si>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</si>
  <si>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</si>
  <si>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</si>
  <si>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</si>
  <si>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</si>
  <si>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</si>
  <si>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</si>
  <si>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</si>
  <si>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</si>
  <si>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</si>
  <si>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</si>
  <si>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</si>
  <si>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</si>
  <si>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</si>
  <si>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</si>
  <si>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</si>
  <si>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</si>
  <si>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</si>
  <si>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</si>
  <si>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</si>
  <si>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</si>
  <si>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</si>
  <si>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</si>
  <si>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</si>
  <si>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</si>
  <si>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</si>
  <si>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</si>
  <si>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</si>
  <si>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</si>
  <si>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</si>
  <si>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</si>
  <si>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</si>
  <si>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</si>
  <si>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</si>
  <si>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</si>
  <si>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</si>
  <si>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</si>
  <si>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</si>
  <si>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</si>
  <si>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</si>
  <si>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</si>
  <si>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</si>
  <si>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</si>
  <si>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</si>
  <si>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</si>
  <si>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</si>
  <si>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</si>
  <si>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</si>
  <si>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</si>
  <si>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</si>
  <si>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</si>
  <si>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</si>
  <si>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</si>
  <si>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</si>
  <si>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</si>
  <si>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</si>
  <si>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</si>
  <si>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</si>
  <si>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</si>
  <si>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</si>
  <si>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</si>
  <si>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</si>
  <si>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</si>
  <si>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</si>
  <si>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</si>
  <si>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</si>
  <si>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</si>
  <si>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</si>
  <si>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</si>
  <si>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</si>
  <si>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</si>
  <si>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</si>
  <si>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</si>
  <si>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</si>
  <si>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</si>
  <si>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</si>
  <si>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</si>
  <si>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</si>
  <si>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</si>
  <si>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</si>
  <si>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</si>
  <si>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</si>
  <si>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</si>
  <si>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</si>
  <si>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</si>
  <si>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</si>
  <si>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</si>
  <si>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</si>
  <si>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</si>
  <si>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</si>
  <si>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</si>
  <si>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</si>
  <si>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</si>
  <si>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</si>
  <si>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</si>
  <si>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</si>
  <si>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</si>
  <si>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</si>
  <si>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</si>
  <si>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</si>
  <si>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</si>
  <si>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</si>
  <si>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</si>
  <si>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</si>
  <si>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</si>
  <si>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</si>
  <si>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</si>
  <si>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</si>
  <si>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</si>
  <si>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</si>
  <si>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</si>
  <si>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</si>
  <si>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</si>
  <si>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</si>
  <si>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</si>
  <si>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</si>
  <si>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</si>
  <si>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</si>
  <si>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</si>
  <si>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</si>
  <si>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</si>
  <si>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</si>
  <si>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</si>
  <si>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</si>
  <si>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</si>
  <si>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</si>
  <si>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</si>
  <si>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</si>
  <si>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</si>
  <si>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</si>
  <si>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</si>
  <si>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</si>
  <si>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</si>
  <si>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</si>
  <si>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</si>
  <si>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</si>
  <si>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</si>
  <si>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</si>
  <si>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</si>
  <si>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</si>
  <si>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</si>
  <si>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</si>
  <si>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</si>
  <si>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</si>
  <si>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</si>
  <si>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</si>
  <si>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</si>
  <si>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</si>
  <si>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</si>
  <si>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</si>
  <si>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</si>
  <si>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</si>
  <si>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</si>
  <si>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</si>
  <si>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</si>
  <si>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</si>
  <si>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</si>
  <si>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</si>
  <si>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</si>
  <si>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</si>
  <si>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</si>
  <si>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</si>
  <si>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</si>
  <si>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</si>
  <si>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</si>
  <si>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</si>
  <si>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</si>
  <si>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</si>
  <si>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</si>
  <si>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</si>
  <si>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</si>
  <si>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</si>
  <si>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</si>
  <si>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</si>
  <si>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</si>
  <si>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</si>
  <si>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</si>
  <si>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</si>
  <si>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</si>
  <si>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</si>
  <si>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</si>
  <si>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</si>
  <si>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</si>
  <si>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</si>
  <si>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</si>
  <si>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</si>
  <si>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</si>
  <si>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</si>
  <si>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</si>
  <si>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</si>
  <si>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</si>
  <si>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</si>
  <si>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</si>
  <si>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</si>
  <si>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</si>
  <si>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</si>
  <si>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</si>
  <si>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</si>
  <si>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</si>
  <si>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</si>
  <si>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</si>
  <si>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</si>
  <si>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</si>
  <si>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</si>
  <si>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</si>
  <si>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</si>
  <si>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</si>
  <si>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</si>
  <si>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</si>
  <si>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</si>
  <si>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</si>
  <si>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</si>
  <si>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</si>
  <si>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</si>
  <si>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</si>
  <si>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</si>
  <si>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</si>
  <si>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</si>
  <si>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</si>
  <si>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</si>
  <si>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</si>
  <si>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</si>
  <si>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PCM-20251118-00000120</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</si>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</sst>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316.1418855324082</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0.19220960648090113</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45979.090311458334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45979.090311458334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45979.090311458334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45979.090311458334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45979.090311458334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45979.090311458334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45979.090311458334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45979.090311458334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45979.090311458334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45979.090311458334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45979.090311458334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45979.090311458334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45979.090311458334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45979.090311458334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45979.090311458334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45979.090311458334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45979.090311458334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45979.090311458334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45979.090311458334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45979.090311458334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45979.090311458334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45979.090311458334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45979.090311458334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45979.090311458334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45979.090311458334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45979.090311458334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45979.090311458334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45979.090311458334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45979.090311458334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45979.090311458334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45979.090311458334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45979.090311458334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45979.090311458334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45979.090311458334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45979.090311458334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45979.090311458334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45979.090311458334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45979.090311458334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45979.090311458334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45979.090311458334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45979.090311458334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45979.090311458334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45979.090311458334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45979.090311458334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45979.090311458334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45979.090311458334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45979.090311458334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45979.090311458334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45979.090311458334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45979.090311458334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45979.090311458334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45979.090311458334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45979.090311458334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45979.090311458334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45979.090311458334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45979.090311458334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45979.090311458334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45979.090311458334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45979.090311458334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45979.090311458334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45979.090311458334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45979.090311458334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45979.090311458334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45979.090311458334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45979.090311458334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45979.090311458334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45979.090311458334</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154.09047349537286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0.35210543981520459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45979.090311458334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45979.090311458334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41"/>
      <c r="E7" s="102"/>
      <c r="F7" s="103"/>
      <c r="G7" s="104">
        <f ca="1">IFERROR(NOW()-F7,"-")</f>
        <v>45979.090311458334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45979.090311458334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45979.090311458334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45979.090311458334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45979.090311458334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45979.090311458334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45979.090311458334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45979.090311458334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45979.090311458334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45979.090311458334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45979.090311458334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45979.090311458334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45979.090311458334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45979.090311458334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45979.090311458334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45979.090311458334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45979.090311458334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45979.090311458334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45979.090311458334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45979.090311458334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45979.090311458334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45979.090311458334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45979.090311458334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45979.090311458334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45979.090311458334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45979.090311458334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45979.090311458334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45979.090311458334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45979.090311458334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45979.090311458334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45979.090311458334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45979.090311458334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45979.090311458334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45979.090311458334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45979.090311458334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45979.090311458334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45979.090311458334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45979.090311458334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45979.090311458334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45979.090311458334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45979.090311458334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45979.090311458334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45979.090311458334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45979.090311458334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45979.090311458334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45979.090311458334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45979.090311458334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45979.090311458334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45979.090311458334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45979.090311458334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45979.090311458334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45979.090311458334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45979.090311458334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45979.090311458334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45979.090311458334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45979.090311458334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45979.090311458334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45979.090311458334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45979.090311458334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45979.090311458334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45979.090311458334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45979.090311458334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45979.090311458334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45979.090311458334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45979.090311458334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45979.090311458334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45979.090311458334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45979.090311458334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45979.090311458334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45979.090311458334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45979.090311458334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45979.090311458334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45979.090311458334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45979.090311458334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45979.090311458334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45979.090311458334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45979.090311458334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45979.090311458334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45979.090311458334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45979.090311458334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45979.090311458334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45979.090311458334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45979.090311458334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45979.090311458334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45979.090311458334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45979.090311458334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45979.090311458334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45979.090311458334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45979.090311458334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45979.090311458334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45979.090311458334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45979.090311458334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45979.090311458334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45979.090311458334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45979.090311458334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45979.090311458334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45979.090311458334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45979.090311458334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45979.090311458334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45979.090311458334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45979.090311458334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45979.090311458334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45979.090311458334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45979.090311458334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45979.090311458334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45979.090311458334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45979.090311458334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45979.090311458334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45979.090311458334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45979.090311458334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45979.090311458334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45979.090311458334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45979.090311458334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45979.090311458334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45979.090311458334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45979.090311458334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45979.090311458334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45979.090311458334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45979.090311458334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45979.090311458334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45979.090311458334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45979.090311458334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45979.090311458334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45979.090311458334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45979.090311458334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45979.090311458334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45979.090311458334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45979.090311458334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45979.090311458334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45979.090311458334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45979.090311458334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45979.090311458334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45979.090311458334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45979.090311458334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45979.090311458334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45979.090311458334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45979.090311458334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45979.090311458334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45979.090311458334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45979.090311458334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45979.090311458334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45979.090311458334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45979.090311458334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45979.090311458334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45979.090311458334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45979.090311458334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45979.090311458334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45979.090311458334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45979.090311458334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45979.090311458334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45979.090311458334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45979.090311458334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45979.090311458334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45979.090311458334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45979.090311458334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45979.090311458334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45979.090311458334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45979.090311458334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45979.090311458334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45979.090311458334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45979.090311458334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45979.090311458334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45979.090311458334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45979.090311458334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45979.090311458334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45979.090311458334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45979.090311458334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45979.090311458334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45979.090311458334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45979.090311458334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45979.090311458334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45979.090311458334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45979.090311458334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45979.090311458334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45979.090311458334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45979.090311458334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45979.090311458334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45979.090311458334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45979.090311458334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45979.090311458334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45979.090311458334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45979.090311458334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45979.090311458334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45979.090311458334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45979.090311458334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45979.090311458334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45979.090311458334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45979.090311458334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45979.090311458334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45979.090311458334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45979.090311458334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45979.090311458334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45979.090311458334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45979.090311458334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45979.090311458334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45979.090311458334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45979.090311458334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45979.090311458334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45979.090311458334</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45979.090311458334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45979.090311458334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45979.090311458334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45979.090311458334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45979.090311458334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45979.090311458334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45979.090311458334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45979.090311458334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45979.090311458334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45979.090311458334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45979.090311458334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45979.090311458334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45979.090311458334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45979.090311458334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45979.090311458334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45979.090311458334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45979.090311458334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45979.090311458334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45979.090311458334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45979.090311458334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45979.090311458334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45979.090311458334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45979.090311458334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45979.090311458334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45979.090311458334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45979.090311458334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45979.090311458334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45979.090311458334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45979.090311458334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45979.090311458334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45979.090311458334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45979.090311458334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45979.090311458334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45979.090311458334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45979.090311458334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45979.090311458334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45979.090311458334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45979.090311458334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45979.090311458334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45979.090311458334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45979.090311458334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45979.090311458334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45979.090311458334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45979.090311458334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45979.090311458334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45979.090311458334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45979.090311458334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45979.090311458334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45979.090311458334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45979.090311458334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45979.090311458334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45979.090311458334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45979.090311458334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45979.090311458334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45979.090311458334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45979.090311458334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45979.090311458334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45979.090311458334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45979.090311458334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45979.090311458334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45979.090311458334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45979.090311458334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45979.090311458334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45979.090311458334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45979.090311458334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45979.090311458334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45979.090311458334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45979.090311458334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45979.090311458334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45979.090311458334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45979.090311458334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45979.090311458334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45979.090311458334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45979.090311458334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45979.090311458334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45979.090311458334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45979.090311458334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45979.090311458334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45979.090311458334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45979.090311458334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45979.090311458334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45979.090311458334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45979.090311458334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45979.090311458334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45979.090311458334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45979.090311458334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45979.090311458334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45979.090311458334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45979.090311458334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45979.090311458334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45979.090311458334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45979.090311458334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45979.090311458334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45979.090311458334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45979.090311458334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45979.090311458334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45979.090311458334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45979.090311458334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45979.090311458334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45979.090311458334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45979.090311458334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45979.090311458334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45979.090311458334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45979.090311458334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45979.090311458334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45979.090311458334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45979.090311458334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45979.090311458334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45979.090311458334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45979.090311458334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45979.090311458334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45979.090311458334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45979.090311458334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45979.090311458334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45979.090311458334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45979.090311458334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45979.090311458334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45979.090311458334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45979.090311458334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45979.090311458334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45979.090311458334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45979.090311458334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45979.090311458334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45979.090311458334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45979.090311458334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45979.090311458334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45979.090311458334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45979.090311458334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45979.090311458334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45979.090311458334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45979.090311458334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45979.090311458334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45979.090311458334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45979.090311458334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45979.090311458334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45979.090311458334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45979.090311458334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45979.090311458334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45979.090311458334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45979.090311458334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45979.090311458334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45979.090311458334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45979.090311458334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45979.090311458334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45979.090311458334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45979.090311458334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45979.090311458334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45979.090311458334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45979.090311458334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45979.090311458334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45979.090311458334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45979.090311458334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45979.090311458334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45979.090311458334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45979.090311458334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45979.090311458334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45979.090311458334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45979.090311458334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45979.090311458334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45979.090311458334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45979.090311458334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45979.090311458334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45979.090311458334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45979.090311458334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45979.090311458334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45979.090311458334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45979.090311458334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45979.090311458334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45979.090311458334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45979.090311458334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45979.090311458334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45979.090311458334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45979.090311458334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45979.090311458334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45979.090311458334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45979.090311458334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45979.090311458334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45979.090311458334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45979.090311458334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45979.090311458334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45979.090311458334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45979.090311458334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45979.090311458334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45979.090311458334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45979.090311458334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45979.090311458334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45979.090311458334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45979.090311458334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45979.090311458334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45979.090311458334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45979.090311458334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45979.090311458334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45979.090311458334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45979.090311458334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45979.090311458334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45979.090311458334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45979.090311458334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45979.090311458334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45979.090311458334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45979.090311458334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45979.090311458334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45979.090311458334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45979.090311458334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45979.090311458334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45979.090311458334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45979.090311458334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45979.090311458334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45979.090311458334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45979.090311458334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45979.090311458334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45979.090311458334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45979.090311458334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45979.090311458334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45979.090311458334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45979.090311458334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45979.090311458334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45979.090311458334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45979.090311458334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45979.090311458334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45979.090311458334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45979.090311458334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45979.090311458334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45979.090311458334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45979.090311458334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45979.090311458334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45979.090311458334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45979.090311458334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45979.090311458334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45979.090311458334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45979.090311458334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45979.090311458334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45979.090311458334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45979.090311458334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45979.090311458334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45979.090311458334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45979.090311458334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45979.090311458334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45979.090311458334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45979.090311458334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45979.090311458334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45979.090311458334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45979.090311458334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45979.090311458334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45979.090311458334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45979.090311458334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45979.090311458334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45979.090311458334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45979.090311458334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45979.090311458334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45979.090311458334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45979.090311458334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45979.090311458334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45979.090311458334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45979.090311458334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45979.090311458334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45979.090311458334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45979.090311458334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45979.090311458334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45979.090311458334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45979.090311458334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45979.090311458334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45979.090311458334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45979.090311458334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45979.090311458334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45979.090311458334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45979.090311458334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45979.090311458334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45979.090311458334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45979.090311458334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45979.090311458334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45979.090311458334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45979.090311458334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45979.090311458334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45979.090311458334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45979.090311458334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45979.090311458334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45979.090311458334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45979.090311458334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45979.090311458334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45979.090311458334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45979.090311458334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45979.090311458334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45979.090311458334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45979.090311458334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45979.090311458334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45979.090311458334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45979.090311458334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45979.090311458334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45979.090311458334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45979.090311458334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45979.090311458334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45979.090311458334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45979.090311458334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45979.090311458334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45979.090311458334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45979.090311458334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45979.090311458334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45979.090311458334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45979.090311458334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45979.090311458334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45979.090311458334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45979.090311458334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45979.090311458334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45979.090311458334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45979.090311458334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45979.090311458334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45979.090311458334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45979.090311458334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45979.090311458334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45979.090311458334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45979.090311458334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45979.090311458334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45979.090311458334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45979.090311458334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45979.090311458334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45979.090311458334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45979.090311458334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45979.090311458334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45979.090311458334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45979.090311458334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45979.090311458334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45979.090311458334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45979.090311458334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45979.090311458334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45979.090311458334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45979.090311458334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45979.090311458334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45979.090311458334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45979.090311458334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45979.090311458334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45979.090311458334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45979.090311458334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45979.090311458334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45979.090311458334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45979.090311458334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45979.090311458334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45979.090311458334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45979.090311458334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45979.090311458334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45979.090311458334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45979.090311458334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45979.090311458334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45979.090311458334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45979.090311458334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45979.090311458334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45979.090311458334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45979.090311458334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45979.090311458334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45979.090311458334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45979.090311458334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45979.090311458334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45979.090311458334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45979.090311458334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45979.090311458334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45979.090311458334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45979.090311458334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45979.090311458334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45979.090311458334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45979.090311458334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45979.090311458334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45979.090311458334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45979.090311458334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45979.090311458334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45979.090311458334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45979.090311458334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45979.090311458334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45979.090311458334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45979.090311458334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45979.090311458334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45979.090311458334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45979.090311458334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45979.090311458334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45979.090311458334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45979.090311458334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45979.090311458334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45979.090311458334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45979.090311458334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45979.090311458334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45979.090311458334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45979.090311458334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45979.090311458334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45979.090311458334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45979.090311458334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45979.090311458334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45979.090311458334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45979.090311458334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45979.090311458334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45979.090311458334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45979.090311458334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45979.090311458334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45979.090311458334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45979.090311458334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45979.090311458334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45979.090311458334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45979.090311458334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45979.090311458334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45979.090311458334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45979.090311458334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45979.090311458334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45979.090311458334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45979.090311458334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45979.090311458334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45979.090311458334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45979.090311458334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45979.090311458334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45979.090311458334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45979.090311458334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45979.090311458334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45979.090311458334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45979.090311458334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45979.090311458334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45979.090311458334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45979.090311458334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45979.090311458334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45979.090311458334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45979.090311458334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45979.090311458334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45979.090311458334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45979.090311458334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45979.090311458334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45979.090311458334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45979.090311458334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45979.090311458334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45979.090311458334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45979.090311458334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45979.090311458334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45979.090311458334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45979.090311458334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45979.090311458334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45979.090311458334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45979.090311458334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45979.090311458334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45979.090311458334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45979.090311458334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45979.090311458334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45979.090311458334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45979.090311458334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45979.090311458334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45979.090311458334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45979.090311458334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45979.090311458334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45979.090311458334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45979.090311458334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45979.090311458334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45979.090311458334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45979.090311458334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45979.090311458334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45979.090311458334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45979.090311458334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45979.090311458334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45979.090311458334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45979.090311458334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45979.090311458334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45979.090311458334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45979.090311458334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45979.090311458334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45979.090311458334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45979.090311458334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45979.090311458334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45979.090311458334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45979.090311458334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45979.090311458334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45979.090311458334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45979.090311458334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45979.090311458334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45979.090311458334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45979.090311458334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45979.090311458334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45979.090311458334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45979.090311458334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45979.090311458334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45979.090311458334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45979.090311458334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45979.090311458334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45979.090311458334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45979.090311458334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45979.090311458334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45979.090311458334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45979.090311458334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45979.090311458334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45979.090311458334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45979.090311458334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45979.090311458334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45979.090311458334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45979.090311458334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45979.090311458334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45979.090311458334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45979.090311458334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45979.090311458334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45979.090311458334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45979.090311458334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45979.090311458334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45979.090311458334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45979.090311458334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45979.090311458334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45979.090311458334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45979.090311458334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45979.090311458334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45979.090311458334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45979.090311458334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45979.090311458334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45979.090311458334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45979.090311458334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45979.090311458334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45979.090311458334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45979.090311458334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45979.090311458334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45979.090311458334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45979.090311458334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45979.090311458334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45979.090311458334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45979.090311458334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45979.090311458334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45979.090311458334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45979.090311458334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45979.090311458334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45979.090311458334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45979.090311458334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45979.090311458334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45979.090311458334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45979.090311458334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45979.090311458334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45979.090311458334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45979.090311458334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45979.090311458334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45979.090311458334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45979.090311458334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45979.090311458334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45979.090311458334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45979.090311458334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45979.090311458334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45979.090311458334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45979.090311458334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45979.090311458334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45979.090311458334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45979.090311458334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45979.090311458334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45979.090311458334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45979.090311458334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45979.090311458334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45979.090311458334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45979.090311458334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45979.090311458334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45979.090311458334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45979.090311458334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45979.090311458334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45979.090311458334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45979.090311458334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45979.090311458334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45979.090311458334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45979.090311458334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45979.090311458334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45979.090311458334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45979.090311458334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45979.090311458334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45979.090311458334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45979.090311458334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45979.090311458334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45979.090311458334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45979.090311458334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45979.090311458334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45979.090311458334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45979.090311458334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45979.090311458334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45979.090311458334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45979.090311458334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45979.090311458334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45979.090311458334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45979.090311458334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45979.090311458334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45979.090311458334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45979.090311458334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45979.090311458334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45979.090311458334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45979.090311458334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45979.090311458334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45979.090311458334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45979.090311458334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45979.090311458334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45979.090311458334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45979.090311458334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45979.090311458334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45979.090311458334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45979.090311458334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45979.090311458334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45979.090311458334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45979.090311458334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45979.090311458334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45979.090311458334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45979.090311458334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45979.090311458334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45979.090311458334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45979.090311458334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45979.090311458334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45979.090311458334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45979.090311458334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45979.090311458334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45979.090311458334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45979.090311458334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45979.090311458334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45979.090311458334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45979.090311458334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45979.090311458334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45979.090311458334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45979.090311458334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45979.090311458334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45979.090311458334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45979.090311458334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45979.090311458334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45979.090311458334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45979.090311458334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45979.090311458334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45979.090311458334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45979.090311458334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45979.090311458334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45979.090311458334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45979.090311458334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45979.090311458334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45979.090311458334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45979.090311458334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45979.090311458334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45979.090311458334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45979.090311458334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45979.090311458334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45979.090311458334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45979.090311458334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45979.090311458334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45979.090311458334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45979.090311458334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45979.090311458334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45979.090311458334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45979.090311458334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45979.090311458334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45979.090311458334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45979.090311458334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45979.090311458334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45979.090311458334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45979.090311458334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45979.090311458334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45979.090311458334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45979.090311458334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45979.090311458334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45979.090311458334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45979.090311458334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45979.090311458334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45979.090311458334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45979.090311458334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45979.090311458334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45979.090311458334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45979.090311458334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45979.090311458334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45979.090311458334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45979.090311458334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45979.090311458334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45979.090311458334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45979.090311458334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45979.090311458334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45979.090311458334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45979.090311458334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45979.090311458334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45979.090311458334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45979.090311458334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45979.090311458334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45979.090311458334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45979.090311458334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45979.090311458334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45979.090311458334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45979.090311458334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45979.090311458334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45979.090311458334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45979.090311458334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45979.090311458334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45979.090311458334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45979.090311458334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45979.090311458334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45979.090311458334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45979.090311458334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45979.090311458334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45979.090311458334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45979.090311458334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45979.090311458334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45979.090311458334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45979.090311458334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45979.090311458334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45979.090311458334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45979.090311458334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45979.090311458334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45979.090311458334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45979.090311458334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45979.090311458334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45979.090311458334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45979.090311458334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45979.090311458334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45979.090311458334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45979.090311458334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45979.090311458334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45979.090311458334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45979.090311458334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45979.090311458334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45979.090311458334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45979.090311458334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45979.090311458334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45979.090311458334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45979.090311458334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45979.090311458334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45979.090311458334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45979.090311458334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45979.090311458334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45979.090311458334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45979.090311458334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45979.090311458334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45979.090311458334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45979.090311458334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45979.090311458334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45979.090311458334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45979.090311458334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45979.090311458334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45979.090311458334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45979.090311458334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45979.090311458334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45979.090311458334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45979.090311458334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45979.090311458334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45979.090311458334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45979.090311458334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45979.090311458334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45979.090311458334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45979.090311458334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45979.090311458334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45979.090311458334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45979.090311458334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45979.090311458334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45979.090311458334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45979.090311458334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45979.090311458334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45979.090311458334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45979.090311458334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45979.090311458334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45979.090311458334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45979.090311458334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45979.090311458334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45979.090311458334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45979.090311458334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45979.090311458334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45979.090311458334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45979.090311458334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45979.090311458334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45979.090311458334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45979.090311458334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45979.090311458334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45979.090311458334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45979.090311458334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45979.090311458334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45979.090311458334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45979.090311458334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45979.090311458334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45979.090311458334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45979.090311458334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45979.090311458334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45979.090311458334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45979.090311458334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45979.090311458334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45979.090311458334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45979.090311458334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45979.090311458334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45979.090311458334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45979.090311458334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45979.090311458334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45979.090311458334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45979.090311458334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45979.090311458334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45979.090311458334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45979.090311458334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45979.090311458334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45979.090311458334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45979.090311458334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45979.090311458334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45979.090311458334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45979.090311458334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45979.090311458334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45979.090311458334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45979.090311458334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45979.090311458334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45979.090311458334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45979.090311458334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45979.090311458334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45979.090311458334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45979.090311458334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45979.090311458334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45979.090311458334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45979.090311458334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45979.090311458334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45979.090311458334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45979.090311458334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45979.090311458334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45979.090311458334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45979.090311458334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45979.090311458334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45979.090311458334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45979.090311458334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45979.090311458334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45979.090311458334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45979.090311458334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45979.090311458334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45979.090311458334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45979.090311458334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45979.090311458334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45979.090311458334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45979.090311458334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45979.090311458334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45979.090311458334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45979.090311458334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45979.090311458334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45979.090311458334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45979.090311458334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45979.090311458334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45979.090311458334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45979.090311458334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45979.090311458334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45979.090311458334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45979.090311458334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45979.090311458334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45979.090311458334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45979.090311458334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45979.090311458334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45979.090311458334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45979.090311458334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45979.090311458334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45979.090311458334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45979.090311458334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45979.090311458334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45979.090311458334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45979.090311458334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45979.090311458334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45979.090311458334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45979.090311458334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45979.090311458334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45979.090311458334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45979.090311458334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45979.090311458334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45979.090311458334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45979.090311458334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45979.090311458334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45979.090311458334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45979.090311458334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45979.090311458334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45979.090311458334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45979.090311458334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45979.090311458334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45979.090311458334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45979.090311458334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45979.090311458334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45979.090311458334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45979.090311458334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45979.090311458334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45979.090311458334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45979.090311458334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45979.090311458334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45979.090311458334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45979.090311458334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45979.090311458334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45979.090311458334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45979.090311458334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45979.090311458334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45979.090311458334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45979.090311458334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45979.090311458334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45979.090311458334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45979.090311458334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45979.090311458334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45979.090311458334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45979.090311458334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45979.090311458334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45979.090311458334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45979.090311458334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45979.090311458334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45979.090311458334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45979.090311458334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45979.090311458334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45979.090311458334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45979.090311458334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45979.090311458334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45979.090311458334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45979.090311458334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45979.090311458334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45979.090311458334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45979.090311458334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45979.090311458334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45979.090311458334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45979.090311458334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45979.090311458334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45979.090311458334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45979.090311458334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45979.090311458334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45979.090311458334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45979.090311458334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45979.090311458334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45979.090311458334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45979.090311458334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45979.090311458334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45979.090311458334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45979.090311458334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45979.090311458334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45979.090311458334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45979.090311458334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45979.090311458334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45979.090311458334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45979.090311458334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45979.090311458334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45979.090311458334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45979.090311458334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45979.090311458334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45979.090311458334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45979.090311458334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45979.090311458334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45979.090311458334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45979.090311458334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45979.090311458334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45979.090311458334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45979.090311458334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45979.090311458334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45979.090311458334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45979.090311458334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45979.090311458334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45979.090311458334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45979.090311458334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45979.090311458334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45979.090311458334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45979.090311458334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45979.090311458334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45979.090311458334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45979.090311458334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45979.090311458334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45979.090311458334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45979.090311458334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45979.090311458334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45979.090311458334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45979.090311458334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45979.090311458334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45979.090311458334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45979.090311458334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45979.090311458334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45979.090311458334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45979.090311458334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45979.090311458334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45979.090311458334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45979.090311458334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45979.090311458334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45979.090311458334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45979.090311458334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45979.090311458334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45979.090311458334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45979.090311458334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45979.090311458334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45979.090311458334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45979.090311458334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45979.090311458334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45979.090311458334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45979.090311458334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45979.090311458334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45979.090311458334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45979.090311458334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45979.090311458334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45979.090311458334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45979.090311458334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45979.090311458334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45979.090311458334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45979.090311458334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45979.090311458334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45979.090311458334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45979.090311458334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45979.090311458334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45979.090311458334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45979.090311458334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45979.090311458334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45979.090311458334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45979.090311458334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45979.090311458334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45979.090311458334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45979.090311458334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45979.090311458334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275.60959386573813</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45979.090311458334</v>
      </c>
      <c r="H3" s="95"/>
      <c r="I3" s="95" t="str">
        <f>IFERROR(VLOOKUP(D3,DB!A:F,6,0),"")</f>
        <v/>
      </c>
      <c r="J3" s="113" t="str">
        <f>IFERROR(VLOOKUP(D3,DB!A:G,7,0),"")</f>
        <v/>
      </c>
      <c r="K3" s="97"/>
      <c r="L3" s="91" t="str">
        <f>IFERROR(VLOOKUP(D3,DB!A:I,9,0),"")</f>
        <v/>
      </c>
    </row>
    <row r="4" spans="1:16" ht="15" customHeight="1">
      <c r="A4" s="113"/>
      <c r="B4" s="91" t="str">
        <f>IFERROR(VLOOKUP(D4,DB!A:K,11,0),"")</f>
        <v/>
      </c>
      <c r="C4" s="93"/>
      <c r="D4" s="91"/>
      <c r="E4" s="94"/>
      <c r="F4" s="95"/>
      <c r="G4" s="96">
        <f ca="1">IFERROR(NOW()-F4,"")</f>
        <v>45979.090311458334</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45979.090311458334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45979.090311458334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45979.090311458334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45979.090311458334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45979.090311458334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45979.090311458334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45979.090311458334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45979.090311458334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45979.090311458334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45979.090311458334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45979.090311458334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45979.090311458334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45979.090311458334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45979.090311458334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45979.090311458334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45979.090311458334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45979.090311458334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45979.09031122685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45979.09031122685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45979.09031122685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45979.090311458334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45979.090311458334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45979.090311458334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45979.090311458334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45979.090311458334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45979.090311458334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45979.090311458334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45979.090311458334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45979.090311458334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45979.090311458334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45979.090311458334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45979.090311458334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45979.090311458334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45979.090311458334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45979.090311458334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45979.090311458334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45979.090311458334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45979.090311458334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45979.090311458334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45979.090311458334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45979.090311458334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45979.090311458334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45979.090311458334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45979.090311458334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45979.090311458334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45979.090311458334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45979.090311458334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45979.090311458334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45979.090311458334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45979.090311458334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45979.090311458334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45979.090311458334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45979.090311458334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45979.090311458334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45979.090311458334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45979.090311458334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45979.090311458334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45979.090311458334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45979.090311458334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45979.090311458334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45979.090311458334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45979.090311458334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45979.090311458334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45979.090311458334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45979.090311458334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45979.090311458334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45979.090311458334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45979.090311458334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45979.090311458334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45979.090311458334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45979.090311458334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45979.090311458334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45979.090311458334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45979.090311458334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45979.090311458334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45979.090311458334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45979.090311458334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45979.090311458334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45979.090311458334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45979.090311458334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45979.090311458334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45979.090311458334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45979.090311458334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45979.090311458334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45979.090311458334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45979.090311458334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45979.090311458334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45979.090311458334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45979.090311458334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45979.090311458334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45979.090311458334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45979.090311458334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45979.090311458334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45979.090311458334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45979.090311458334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45979.090311458334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45979.090311458334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45979.090311458334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45979.090311458334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45979.090311458334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45979.090311458334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45979.090311458334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45979.090311458334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45979.090311458334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45979.090311458334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45979.090311458334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45979.090311458334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45979.090311458334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45979.090311458334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45979.090311458334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45979.090311458334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45979.090311458334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45979.090311458334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45979.090311458334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45979.090311458334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45979.090311458334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45979.090311458334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45979.090311458334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45979.090311458334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45979.090311458334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45979.090311458334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45979.090311458334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45979.090311458334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45979.090311458334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45979.090311458334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45979.090311458334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45979.090311458334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45979.090311458334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45979.090311458334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45979.090311458334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45979.090311458334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45979.090311458334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45979.090311458334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45979.090311458334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45979.090311458334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45979.090311458334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45979.090311458334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45979.090311458334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45979.090311458334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45979.090311458334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45979.090311458334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45979.090311458334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45979.090311458334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45979.090311458334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45979.090311458334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45979.090311458334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45979.090311458334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45979.090311458334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45979.090311458334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45979.090311458334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45979.090311458334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45979.090311458334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45979.090311458334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45979.090311458334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45979.090311458334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45979.090311458334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45979.090311458334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45979.090311458334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45979.090311458334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45979.090311458334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45979.090311458334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45979.090311458334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45979.090311458334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45979.090311458334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45979.090311458334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45979.090311458334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45979.090311458334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45979.090311458334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45979.090311458334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45979.090311458334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45979.090311458334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45979.090311458334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45979.090311458334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45979.090311458334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45979.090311458334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45979.090311458334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45979.090311458334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45979.090311458334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45979.090311458334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45979.090311458334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45979.090311458334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45979.090311458334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45979.090311458334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45979.090311458334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45979.090311458334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45979.090311458334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45979.090311458334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45979.090311458334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45979.090311458334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45979.090311458334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45979.090311458334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45979.090311458334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45979.090311458334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45979.090311458334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45979.090311458334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45979.090311458334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45979.090311458334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45979.090311458334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45979.090311458334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45979.090311458334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45979.090311458334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45979.090311458334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45979.090311458334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45979.090311458334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45979.090311458334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45979.090311458334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45979.090311458334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45979.090311458334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45979.090311458334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45979.090311458334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45979.090311458334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45979.090311458334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45979.090311458334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45979.090311458334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45979.090311458334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45979.090311458334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45979.090311458334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45979.090311458334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45979.090311458334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45979.090311458334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45979.090311458334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45979.090311458334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45979.090311458334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45979.090311458334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45979.090311458334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45979.090311458334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45979.090311458334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45979.090311458334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45979.090311458334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45979.090311458334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45979.090311458334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45979.090311458334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45979.090311458334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45979.090311458334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45979.090311458334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45979.090311458334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45979.090311458334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45979.090311458334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45979.090311458334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45979.090311458334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45979.090311458334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45979.090311458334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45979.090311458334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45979.090311458334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45979.090311458334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45979.090311458334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45979.090311458334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45979.090311458334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45979.090311458334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45979.090311458334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45979.090311458334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45979.090311458334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45979.090311458334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45979.090311458334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45979.090311458334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45979.090311458334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45979.090311458334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45979.090311458334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45979.090311458334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45979.090311458334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45979.090311458334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45979.090311458334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45979.090311458334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45979.090311458334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45979.090311458334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45979.090311458334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45979.090311458334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45979.090311458334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45979.090311458334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45979.090311458334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45979.090311458334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45979.090311458334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45979.090311458334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45979.090311458334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45979.090311458334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45979.090311458334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45979.090311458334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45979.090311458334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45979.090311458334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45979.090311458334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45979.090311458334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45979.090311458334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45979.090311458334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45979.090311458334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45979.090311458334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45979.090311458334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45979.090311458334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45979.090311458334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45979.090311458334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45979.090311458334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45979.090311458334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45979.090311458334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45979.090311458334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45979.090311458334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45979.090311458334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45979.090311458334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45979.090311458334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45979.090311458334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45979.090311458334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45979.090311458334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45979.090311458334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45979.090311458334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45979.090311458334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45979.090311458334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45979.090311458334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45979.090311458334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45979.090311458334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45979.090311458334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45979.090311458334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45979.090311458334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45979.090311458334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45979.090311458334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45979.090311458334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45979.090311458334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45979.090311458334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45979.090311458334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45979.090311458334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45979.090311458334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45979.090311458334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45979.090311458334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45979.090311458334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45979.090311458334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45979.090311458334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45979.090311458334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45979.090311458334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45979.090311458334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45979.090311458334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45979.090311458334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45979.090311458334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45979.090311458334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45979.090311458334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45979.090311458334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45979.090311458334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45979.090311458334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45979.090311458334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45979.090311458334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45979.090311458334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45979.090311458334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45979.090311458334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45979.090311458334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45979.090311458334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45979.090311458334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45979.090311458334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45979.090311458334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45979.090311458334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45979.090311458334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45979.090311458334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45979.090311458334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45979.090311458334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45979.090311458334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45979.090311458334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45979.090311458334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45979.090311458334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45979.090311458334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45979.090311458334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45979.090311458334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45979.090311458334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45979.090311458334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45979.090311458334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45979.090311458334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45979.090311458334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45979.090311458334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45979.090311458334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45979.090311458334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45979.090311458334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45979.090311458334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45979.090311458334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45979.090311458334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45979.090311458334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45979.090311458334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45979.090311458334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45979.090311458334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45979.090311458334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45979.090311458334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45979.090311458334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45979.090311458334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45979.090311458334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45979.090311458334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45979.090311458334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45979.090311458334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45979.090311458334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45979.090311458334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45979.090311458334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45979.090311458334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45979.090311458334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45979.090311458334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45979.090311458334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45979.090311458334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45979.090311458334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45979.090311458334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45979.090311458334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45979.090311458334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45979.090311458334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45979.090311458334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45979.090311458334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45979.090311458334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45979.090311458334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45979.090311458334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45979.090311458334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45979.090311458334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45979.090311458334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45979.090311458334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45979.090311458334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45979.090311458334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45979.090311458334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45979.090311458334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45979.090311458334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45979.090311458334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45979.090311458334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45979.090311458334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45979.090311458334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45979.090311458334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45979.090311458334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45979.090311458334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45979.090311458334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45979.090311458334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45979.090311458334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45979.090311458334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45979.090311458334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45979.090311458334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45979.090311458334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45979.090311458334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45979.090311458334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45979.090311458334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45979.090311458334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45979.090311458334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45979.090311458334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45979.090311458334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45979.090311458334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45979.090311458334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45979.090311458334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45979.090311458334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45979.090311458334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45979.090311458334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45979.090311458334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45979.090311458334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45979.090311458334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45979.090311458334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45979.090311458334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45979.090311458334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45979.090311458334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45979.090311458334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45979.090311458334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45979.090311458334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45979.090311458334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45979.090311458334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45979.090311458334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45979.090311458334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45979.090311458334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45979.090311458334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45979.090311458334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45979.090311458334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45979.090311458334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45979.090311458334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45979.090311458334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45979.090311458334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45979.090311458334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45979.090311458334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45979.090311458334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45979.090311458334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45979.090311458334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45979.090311458334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45979.090311458334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45979.090311458334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45979.090311458334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45979.090311458334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45979.090311458334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45979.090311458334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45979.090311458334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45979.090311458334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45979.090311458334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45979.090311458334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45979.090311458334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45979.090311458334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45979.090311458334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45979.090311458334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45979.090311458334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45979.090311458334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45979.090311458334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45979.090311458334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45979.090311458334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45979.090311458334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45979.090311458334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45979.090311458334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45979.090311458334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45979.090311458334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45979.090311458334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45979.090311458334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45979.090311458334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45979.090311458334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45979.090311458334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45979.090311458334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45979.090311458334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45979.090311458334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45979.090311458334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45979.090311458334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45979.090311458334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45979.090311458334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45979.090311458334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45979.090311458334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45979.090311458334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45979.090311458334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45979.090311458334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45979.090311458334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45979.090311458334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45979.090311458334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45979.090311458334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45979.090311458334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45979.090311458334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45979.090311458334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45979.090311458334</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87.258251273146016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52.90143414351769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30.429200347221922</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1.5755079861119157</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36881</v>
      </c>
      <c r="E6" s="109" t="s">
        <v>39021</v>
      </c>
      <c r="F6" s="135">
        <v>45979.065381944441</v>
      </c>
      <c r="G6" s="111">
        <f ca="1">IFERROR(NOW()-F6,"")</f>
        <v>2.4929282408265863E-2</v>
      </c>
      <c r="H6" s="135">
        <v>45979.030821759261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35"/>
      <c r="G7" s="111">
        <f ca="1">IFERROR(NOW()-F7,"")</f>
        <v>45979.09031122685</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45979.09031122685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45979.09031122685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45979.09031122685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45979.09031122685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45979.09031122685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45979.09031122685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45979.09031122685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45979.09031122685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45979.09031122685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45979.09031122685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45979.09031122685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45979.09031122685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45979.09031122685</v>
      </c>
      <c r="H20" s="109"/>
      <c r="I20" s="109"/>
      <c r="J20" s="109" t="str">
        <f>IFERROR(VLOOKUP(D20,DB!A:G,7,0),"")</f>
        <v/>
      </c>
      <c r="K20" s="109"/>
      <c r="L20" s="109" t="str">
        <f>IFERROR(VLOOKUP(D20,DB!A:I,9,0),"")</f>
        <v/>
      </c>
    </row>
    <row r="21" spans="1:12">
      <c r="A21" s="109"/>
      <c r="B21" s="109" t="str">
        <f>IFERROR(VLOOKUP(D21,DB!A:K,11,0),"")</f>
        <v/>
      </c>
      <c r="C21" s="109"/>
      <c r="D21" s="109"/>
      <c r="E21" s="109"/>
      <c r="F21" s="109"/>
      <c r="G21" s="111">
        <f ca="1">IFERROR(NOW()-F21,"")</f>
        <v>45979.09031122685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45979.09031122685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45979.09031122685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45979.09031122685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45979.09031122685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45979.09031122685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45979.09031122685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45979.09031122685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45979.09031122685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45979.09031122685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45979.09031122685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45979.09031122685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45979.09031122685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45979.09031122685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45979.09031122685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45979.09031122685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45979.09031122685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45979.09031122685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45979.09031122685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45979.09031122685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45979.09031122685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45979.09031122685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45979.09031122685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45979.09031122685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45979.09031122685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45979.09031122685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45979.09031122685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45979.09031122685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45979.09031122685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45979.09031122685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45979.09031122685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45979.09031122685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45979.09031122685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45979.09031122685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45979.09031122685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45979.09031122685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45979.09031122685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45979.09031122685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45979.09031122685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45979.09031122685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45979.09031122685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45979.09031122685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45979.09031122685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45979.09031122685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45979.09031122685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45979.09031122685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45979.09031122685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45979.09031122685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45979.09031122685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45979.09031122685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45979.09031122685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45979.09031122685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45979.09031122685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45979.09031122685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45979.09031122685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45979.09031122685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45979.09031122685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45979.09031122685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45979.09031122685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45979.09031122685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45979.09031122685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45979.09031122685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45979.09031122685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45979.09031122685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45979.09031122685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45979.09031122685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45979.09031122685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45979.09031122685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45979.09031122685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45979.09031122685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45979.09031122685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45979.09031122685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45979.09031122685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45979.09031122685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45979.09031122685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45979.09031122685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45979.09031122685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45979.09031122685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45979.09031122685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45979.09031122685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45979.09031122685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45979.09031122685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45979.09031122685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45979.09031122685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45979.09031122685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45979.09031122685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45979.09031122685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45979.09031122685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45979.09031122685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45979.09031122685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45979.09031122685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45979.09031122685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45979.09031122685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45979.09031122685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45979.09031122685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45979.09031122685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45979.09031122685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45979.09031122685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45979.09031122685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45979.09031122685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45979.09031122685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45979.09031122685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45979.09031122685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45979.09031122685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45979.09031122685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45979.09031122685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45979.09031122685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45979.09031122685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45979.09031122685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45979.09031122685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45979.09031122685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45979.09031122685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45979.09031122685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45979.09031122685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45979.09031122685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45979.09031122685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45979.09031122685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45979.09031122685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45979.09031122685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45979.09031122685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45979.09031122685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45979.09031122685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45979.09031122685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45979.09031122685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45979.09031122685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45979.09031122685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45979.09031122685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11">
        <f ca="1">IFERROR(NOW()-F148,"")</f>
        <v>45979.09031122685</v>
      </c>
      <c r="H148" s="109"/>
      <c r="I148" s="109" t="str">
        <f>IFERROR(VLOOKUP(D148,DB!A:F,6,0),"")</f>
        <v/>
      </c>
      <c r="J148" s="109" t="str">
        <f>IFERROR(VLOOKUP(D148,DB!A:G,7,0),"")</f>
        <v/>
      </c>
      <c r="K148" s="109"/>
      <c r="L148" s="109" t="str">
        <f>IFERROR(VLOOKUP(D148,DB!A:I,9,0),"")</f>
        <v/>
      </c>
    </row>
    <row r="149" spans="1:12">
      <c r="A149" s="138"/>
      <c r="B149" s="139" t="str">
        <f>IFERROR(VLOOKUP(D149,DB!A:K,11,0),"")</f>
        <v/>
      </c>
      <c r="C149" s="138"/>
      <c r="D149" s="138"/>
      <c r="E149" s="138"/>
      <c r="F149" s="140"/>
      <c r="G149" s="111">
        <f ca="1">IFERROR(NOW()-F149,"")</f>
        <v>45979.09031122685</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45979.09031122685</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45979.09031122685</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45979.09031122685</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45979.09031122685</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45979.09031122685</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45979.09031122685</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45979.09031122685</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45979.09031122685</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45979.09031122685</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45979.09031122685</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45979.09031122685</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45979.09031122685</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45979.09031122685</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45979.09031122685</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45979.09031122685</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45979.09031122685</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45979.09031122685</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45979.09031122685</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45979.09031122685</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45979.09031122685</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45979.09031122685</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45979.09031122685</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45979.09031122685</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45979.09031122685</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45979.09031122685</v>
      </c>
      <c r="H174" s="140"/>
      <c r="I174" s="139" t="str">
        <f>IFERROR(VLOOKUP(D174,DB!A:F,6,0),"")</f>
        <v/>
      </c>
      <c r="J174" s="139" t="str">
        <f>IFERROR(VLOOKUP(D174,DB!A:G,7,0),"")</f>
        <v/>
      </c>
      <c r="K174" s="138"/>
      <c r="L174" s="139" t="str">
        <f>IFERROR(VLOOKUP(D174,DB!A:I,9,0),"")</f>
        <v/>
      </c>
    </row>
    <row r="175" spans="1:12">
      <c r="A175" s="138"/>
      <c r="B175" s="139" t="str">
        <f>IFERROR(VLOOKUP(D175,DB!A:K,11,0),"")</f>
        <v/>
      </c>
      <c r="C175" s="138"/>
      <c r="D175" s="138"/>
      <c r="E175" s="138"/>
      <c r="F175" s="140"/>
      <c r="G175" s="111">
        <f ca="1">IFERROR(NOW()-F175,"")</f>
        <v>45979.09031122685</v>
      </c>
      <c r="H175" s="140"/>
      <c r="I175" s="139" t="str">
        <f>IFERROR(VLOOKUP(D175,DB!A:F,6,0),"")</f>
        <v/>
      </c>
      <c r="J175" s="139" t="str">
        <f>IFERROR(VLOOKUP(D175,DB!A:G,7,0),"")</f>
        <v/>
      </c>
      <c r="K175" s="138"/>
      <c r="L175" s="139" t="str">
        <f>IFERROR(VLOOKUP(D175,DB!A:I,9,0),"")</f>
        <v/>
      </c>
    </row>
    <row r="176" spans="1:12">
      <c r="A176" s="138"/>
      <c r="B176" s="139" t="str">
        <f>IFERROR(VLOOKUP(D176,DB!A:K,11,0),"")</f>
        <v/>
      </c>
      <c r="C176" s="138"/>
      <c r="D176" s="138"/>
      <c r="E176" s="138"/>
      <c r="F176" s="140"/>
      <c r="G176" s="111">
        <f ca="1">IFERROR(NOW()-F176,"")</f>
        <v>45979.09031122685</v>
      </c>
      <c r="H176" s="140"/>
      <c r="I176" s="139" t="str">
        <f>IFERROR(VLOOKUP(D176,DB!A:F,6,0),"")</f>
        <v/>
      </c>
      <c r="J176" s="139" t="str">
        <f>IFERROR(VLOOKUP(D176,DB!A:G,7,0),"")</f>
        <v/>
      </c>
      <c r="K176" s="138"/>
      <c r="L176" s="139" t="str">
        <f>IFERROR(VLOOKUP(D176,DB!A:I,9,0),"")</f>
        <v/>
      </c>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45979.090311458334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45979.090311458334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45979.090311458334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45979.090311458334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45979.090311458334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45979.090311458334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45979.090311458334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45979.090311458334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45979.090311458334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45979.090311458334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45979.090311458334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45979.090311458334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45979.090311458334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45979.090311458334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45979.090311458334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45979.090311458334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45979.090311458334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45979.090311458334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45979.090311458334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45979.090311458334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45979.090311458334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45979.090311458334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45979.090311458334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45979.090311458334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45979.090311458334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45979.090311458334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45979.090311458334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45979.090311458334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45979.090311458334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45979.090311458334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45979.090311458334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45979.090311458334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45979.090311458334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45979.090311458334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45979.090311458334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45979.090311458334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45979.090311458334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45979.090311458334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45979.090311458334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45979.090311458334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45979.090311458334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45979.090311458334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45979.090311458334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45979.090311458334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45979.090311458334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45979.090311458334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45979.090311458334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45979.090311458334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45979.090311458334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45979.090311458334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45979.090311458334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45979.090311458334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45979.090311458334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45979.090311458334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45979.090311458334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45979.090311458334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45979.090311458334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45979.090311458334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45979.090311458334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45979.090311458334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45979.090311458334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45979.090311458334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45979.090311458334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45979.090311458334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45979.090311458334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45979.090311458334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45979.090311458334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45979.090311458334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45979.090311458334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45979.090311458334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45979.090311458334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45979.090311458334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45979.090311458334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45979.090311458334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45979.090311458334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45979.090311458334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45979.090311458334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45979.090311458334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45979.090311458334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45979.090311458334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45979.090311458334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2025-11-17T23:12:28Z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