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720" documentId="120_S{2AC9BD13-BADA-5192-A53E-5A8FF88502F6}" xr6:coauthVersionLast="47" xr6:coauthVersionMax="47" xr10:uidLastSave="{8E48461C-20C4-4C8A-A8D0-4050253F10EB}"/>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<sst xmlns="http://schemas.openxmlformats.org/spreadsheetml/2006/main" count="180282" uniqueCount="39124">
  <si>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</si>
  <si>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</si>
  <si>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</si>
  <si>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</si>
  <si>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</si>
  <si>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</si>
  <si>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</si>
  <si>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</si>
  <si>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</si>
  <si>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</si>
  <si>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</si>
  <si>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</si>
  <si>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</si>
  <si>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</si>
  <si>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</si>
  <si>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</si>
  <si>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</si>
  <si>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</si>
  <si>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</si>
  <si>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</si>
  <si>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</si>
  <si>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</si>
  <si>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</si>
  <si>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</si>
  <si>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</si>
  <si>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</si>
  <si>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</si>
  <si>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</si>
  <si>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</si>
  <si>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</si>
  <si>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</si>
  <si>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</si>
  <si>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</si>
  <si>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</si>
  <si>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</si>
  <si>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</si>
  <si>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</si>
  <si>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</si>
  <si>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</si>
  <si>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</si>
  <si>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</si>
  <si>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</si>
  <si>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</si>
  <si>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</si>
  <si>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</si>
  <si>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</si>
  <si>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</si>
  <si>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</si>
  <si>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</si>
  <si>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</si>
  <si>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</si>
  <si>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</si>
  <si>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</si>
  <si>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</si>
  <si>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</si>
  <si>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</si>
  <si>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</si>
  <si>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</si>
  <si>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</si>
  <si>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</si>
  <si>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</si>
  <si>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</si>
  <si>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</si>
  <si>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</si>
  <si>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</si>
  <si>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</si>
  <si>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</si>
  <si>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</si>
  <si>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</si>
  <si>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</si>
  <si>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</si>
  <si>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</si>
  <si>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</si>
  <si>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</si>
  <si>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</si>
  <si>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</si>
  <si>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</si>
  <si>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</si>
  <si>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</si>
  <si>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</si>
  <si>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</si>
  <si>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</si>
  <si>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</si>
  <si>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</si>
  <si>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</si>
  <si>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</si>
  <si>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</si>
  <si>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</si>
  <si>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</si>
  <si>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</si>
  <si>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</si>
  <si>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</si>
  <si>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</si>
  <si>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</si>
  <si>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</si>
  <si>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</si>
  <si>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</si>
  <si>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</si>
  <si>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</si>
  <si>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</si>
  <si>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</si>
  <si>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</si>
  <si>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</si>
  <si>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</si>
  <si>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</si>
  <si>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</si>
  <si>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</si>
  <si>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</si>
  <si>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</si>
  <si>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</si>
  <si>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</si>
  <si>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</si>
  <si>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</si>
  <si>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</si>
  <si>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</si>
  <si>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</si>
  <si>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</si>
  <si>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</si>
  <si>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</si>
  <si>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</si>
  <si>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</si>
  <si>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</si>
  <si>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</si>
  <si>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</si>
  <si>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</si>
  <si>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</si>
  <si>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</si>
  <si>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</si>
  <si>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</si>
  <si>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</si>
  <si>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</si>
  <si>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</si>
  <si>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</si>
  <si>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</si>
  <si>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</si>
  <si>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</si>
  <si>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</si>
  <si>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</si>
  <si>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</si>
  <si>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</si>
  <si>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</si>
  <si>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</si>
  <si>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</si>
  <si>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</si>
  <si>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</si>
  <si>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</si>
  <si>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</si>
  <si>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</si>
  <si>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</si>
  <si>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</si>
  <si>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</si>
  <si>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</si>
  <si>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</si>
  <si>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</si>
  <si>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</si>
  <si>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</si>
  <si>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</si>
  <si>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</si>
  <si>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</si>
  <si>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</si>
  <si>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</si>
  <si>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</si>
  <si>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</si>
  <si>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</si>
  <si>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</si>
  <si>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</si>
  <si>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</si>
  <si>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</si>
  <si>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</si>
  <si>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</si>
  <si>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</si>
  <si>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</si>
  <si>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</si>
  <si>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</si>
  <si>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</si>
  <si>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</si>
  <si>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</si>
  <si>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</si>
  <si>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</si>
  <si>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</si>
  <si>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</si>
  <si>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</si>
  <si>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</si>
  <si>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</si>
  <si>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</si>
  <si>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</si>
  <si>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</si>
  <si>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</si>
  <si>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</si>
  <si>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</si>
  <si>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</si>
  <si>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</si>
  <si>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</si>
  <si>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</si>
  <si>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</si>
  <si>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</si>
  <si>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</si>
  <si>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</si>
  <si>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</si>
  <si>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</si>
  <si>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</si>
  <si>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</si>
  <si>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</si>
  <si>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</si>
  <si>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</si>
  <si>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</si>
  <si>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</si>
  <si>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</si>
  <si>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</si>
  <si>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</si>
  <si>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</si>
  <si>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</si>
  <si>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</si>
  <si>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</si>
  <si>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</si>
  <si>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</si>
  <si>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</si>
  <si>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</si>
  <si>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</si>
  <si>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</si>
  <si>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</si>
  <si>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</si>
  <si>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</si>
  <si>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</si>
  <si>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</si>
  <si>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</si>
  <si>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</si>
  <si>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</si>
  <si>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</si>
  <si>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</si>
  <si>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</si>
  <si>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</si>
  <si>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</si>
  <si>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</si>
  <si>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</si>
  <si>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</si>
  <si>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</si>
  <si>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</si>
  <si>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</si>
  <si>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</si>
  <si>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</si>
  <si>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</si>
  <si>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</si>
  <si>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</si>
  <si>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</si>
  <si>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</si>
  <si>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</si>
  <si>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</si>
  <si>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</si>
  <si>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</si>
  <si>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</si>
  <si>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</si>
  <si>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</si>
  <si>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</si>
  <si>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</si>
  <si>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</si>
  <si>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</si>
  <si>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</si>
  <si>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</si>
  <si>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</si>
  <si>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</si>
  <si>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</si>
  <si>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</si>
  <si>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</si>
  <si>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</si>
  <si>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</si>
  <si>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</si>
  <si>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</si>
  <si>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</si>
  <si>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</si>
  <si>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</si>
  <si>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</si>
  <si>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</si>
  <si>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</si>
  <si>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</si>
  <si>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</si>
  <si>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</si>
  <si>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</si>
  <si>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</si>
  <si>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</si>
  <si>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</si>
  <si>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</si>
  <si>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</si>
  <si>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</si>
  <si>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</si>
  <si>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</si>
  <si>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</si>
  <si>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</si>
  <si>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</si>
  <si>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</si>
  <si>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</si>
  <si>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</si>
  <si>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</si>
  <si>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</si>
  <si>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</si>
  <si>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</si>
  <si>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</si>
  <si>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</si>
  <si>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</si>
  <si>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</si>
  <si>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</si>
  <si>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</si>
  <si>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</si>
  <si>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</si>
  <si>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</si>
  <si>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</si>
  <si>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</si>
  <si>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</si>
  <si>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</si>
  <si>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</si>
  <si>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</si>
  <si>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</si>
  <si>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</si>
  <si>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</si>
  <si>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</si>
  <si>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</si>
  <si>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</si>
  <si>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</si>
  <si>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</si>
  <si>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</si>
  <si>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</si>
  <si>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</si>
  <si>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</si>
  <si>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</si>
  <si>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</si>
  <si>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</si>
  <si>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</si>
  <si>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</si>
  <si>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</si>
  <si>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</si>
  <si>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</si>
  <si>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</si>
  <si>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</si>
  <si>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</si>
  <si>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</si>
  <si>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</si>
  <si>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</si>
  <si>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</si>
  <si>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</si>
  <si>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</si>
  <si>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</si>
  <si>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</si>
  <si>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</si>
  <si>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</si>
  <si>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</si>
  <si>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</si>
  <si>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</si>
  <si>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</si>
  <si>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</si>
  <si>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</si>
  <si>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</si>
  <si>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</si>
  <si>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</si>
  <si>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</si>
  <si>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</si>
  <si>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</si>
  <si>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</si>
  <si>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</si>
  <si>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</si>
  <si>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</si>
  <si>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</si>
  <si>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</si>
  <si>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</si>
  <si>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</si>
  <si>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</si>
  <si>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</si>
  <si>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</si>
  <si>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</si>
  <si>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</si>
  <si>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</si>
  <si>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</si>
  <si>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</si>
  <si>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</si>
  <si>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</si>
  <si>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</si>
  <si>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</si>
  <si>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</si>
  <si>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</si>
  <si>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</si>
  <si>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</si>
  <si>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</si>
  <si>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</si>
  <si>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</si>
  <si>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</si>
  <si>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</si>
  <si>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</si>
  <si>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</si>
  <si>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</si>
  <si>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</si>
  <si>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</si>
  <si>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</si>
  <si>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</si>
  <si>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</si>
  <si>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</si>
  <si>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</si>
  <si>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</si>
  <si>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</si>
  <si>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</si>
  <si>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</si>
  <si>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</si>
  <si>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</si>
  <si>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</si>
  <si>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</si>
  <si>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</si>
  <si>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</si>
  <si>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</si>
  <si>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</si>
  <si>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</si>
  <si>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</si>
  <si>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</si>
  <si>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</si>
  <si>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</si>
  <si>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</si>
  <si>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</si>
  <si>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</si>
  <si>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</si>
  <si>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</si>
  <si>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</si>
  <si>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</si>
  <si>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</si>
  <si>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</si>
  <si>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</si>
  <si>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</si>
  <si>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</si>
  <si>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</si>
  <si>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</si>
  <si>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</si>
  <si>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</si>
  <si>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</si>
  <si>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</si>
  <si>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</si>
  <si>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</si>
  <si>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</si>
  <si>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</si>
  <si>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</si>
  <si>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</si>
  <si>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</si>
  <si>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</si>
  <si>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</si>
  <si>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</si>
  <si>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</si>
  <si>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</si>
  <si>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</si>
  <si>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</si>
  <si>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</si>
  <si>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</si>
  <si>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</si>
  <si>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</si>
  <si>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</si>
  <si>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</si>
  <si>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</si>
  <si>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</si>
  <si>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</si>
  <si>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</si>
  <si>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</si>
  <si>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</si>
  <si>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</si>
  <si>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</si>
  <si>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</si>
  <si>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</si>
  <si>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</si>
  <si>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</si>
  <si>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</si>
  <si>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</si>
  <si>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</si>
  <si>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</si>
  <si>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</si>
  <si>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</si>
  <si>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</si>
  <si>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</si>
  <si>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</si>
  <si>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</si>
  <si>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</si>
  <si>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</si>
  <si>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</si>
  <si>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</si>
  <si>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</si>
  <si>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</si>
  <si>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</si>
  <si>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</si>
  <si>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</si>
  <si>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</si>
  <si>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</si>
  <si>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</si>
  <si>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</si>
  <si>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</si>
  <si>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</si>
  <si>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</si>
  <si>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</si>
  <si>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</si>
  <si>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</si>
  <si>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</si>
  <si>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</si>
  <si>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</si>
  <si>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</si>
  <si>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</si>
  <si>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</si>
  <si>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</si>
  <si>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</si>
  <si>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</si>
  <si>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</si>
  <si>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</si>
  <si>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</si>
  <si>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</si>
  <si>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</si>
  <si>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</si>
  <si>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</si>
  <si>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</si>
  <si>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</si>
  <si>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</si>
  <si>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</si>
  <si>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</si>
  <si>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</si>
  <si>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</si>
  <si>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</si>
  <si>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</si>
  <si>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</si>
  <si>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</si>
  <si>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</si>
  <si>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</si>
  <si>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</si>
  <si>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</si>
  <si>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</si>
  <si>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</si>
  <si>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</si>
  <si>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</si>
  <si>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</si>
  <si>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</si>
  <si>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</si>
  <si>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</si>
  <si>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</si>
  <si>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</si>
  <si>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</si>
  <si>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</si>
  <si>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</si>
  <si>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</si>
  <si>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</si>
  <si>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</si>
  <si>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</si>
  <si>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</si>
  <si>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</si>
  <si>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</si>
  <si>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</si>
  <si>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</si>
  <si>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</si>
  <si>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</si>
  <si>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</si>
  <si>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</si>
  <si>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</si>
  <si>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</si>
  <si>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</si>
  <si>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</si>
  <si>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</si>
  <si>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</si>
  <si>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</si>
  <si>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</si>
  <si>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</si>
  <si>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</si>
  <si>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</si>
  <si>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</si>
  <si>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</si>
  <si>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</si>
  <si>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</si>
  <si>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</si>
  <si>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</si>
  <si>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</si>
  <si>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</si>
  <si>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</si>
  <si>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</si>
  <si>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</si>
  <si>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</si>
  <si>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</si>
  <si>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</si>
  <si>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</si>
  <si>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</si>
  <si>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</si>
  <si>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</si>
  <si>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</si>
  <si>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</si>
  <si>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</si>
  <si>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</si>
  <si>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</si>
  <si>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</si>
  <si>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</si>
  <si>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</si>
  <si>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</si>
  <si>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</si>
  <si>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</si>
  <si>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</si>
  <si>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</si>
  <si>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</si>
  <si>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</si>
  <si>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</si>
  <si>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</si>
  <si>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</si>
  <si>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</si>
  <si>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</si>
  <si>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</si>
  <si>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</si>
  <si>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</si>
  <si>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</si>
  <si>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</si>
  <si>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</si>
  <si>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</si>
  <si>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</si>
  <si>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</si>
  <si>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</si>
  <si>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</si>
  <si>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</si>
  <si>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</si>
  <si>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</si>
  <si>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</si>
  <si>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</si>
  <si>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</si>
  <si>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</si>
  <si>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</si>
  <si>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</si>
  <si>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</si>
  <si>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</si>
  <si>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</si>
  <si>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</si>
  <si>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</si>
  <si>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</si>
  <si>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</si>
  <si>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</si>
  <si>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</si>
  <si>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</si>
  <si>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</si>
  <si>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</si>
  <si>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</si>
  <si>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</si>
  <si>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</si>
  <si>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</si>
  <si>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</si>
  <si>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</si>
  <si>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</si>
  <si>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</si>
  <si>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</si>
  <si>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</si>
  <si>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</si>
  <si>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</si>
  <si>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</si>
  <si>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</si>
  <si>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</si>
  <si>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</si>
  <si>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</si>
  <si>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</si>
  <si>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</si>
  <si>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</si>
  <si>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</si>
  <si>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</si>
  <si>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</si>
  <si>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</si>
  <si>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</si>
  <si>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</si>
  <si>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</si>
  <si>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</si>
  <si>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</si>
  <si>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</si>
  <si>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</si>
  <si>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</si>
  <si>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</si>
  <si>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</si>
  <si>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</si>
  <si>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</si>
  <si>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</si>
  <si>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</si>
  <si>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</si>
  <si>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</si>
  <si>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</si>
  <si>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</si>
  <si>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</si>
  <si>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</si>
  <si>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</si>
  <si>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</si>
  <si>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</si>
  <si>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</si>
  <si>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</si>
  <si>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</si>
  <si>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</si>
  <si>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</si>
  <si>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</si>
  <si>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</si>
  <si>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</si>
  <si>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</si>
  <si>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</si>
  <si>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</si>
  <si>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</si>
  <si>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</si>
  <si>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</si>
  <si>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</si>
  <si>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</si>
  <si>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</si>
  <si>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</si>
  <si>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</si>
  <si>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</si>
  <si>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</si>
  <si>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</si>
  <si>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</si>
  <si>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</si>
  <si>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</si>
  <si>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</si>
  <si>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</si>
  <si>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</si>
  <si>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</si>
  <si>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</si>
  <si>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</si>
  <si>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</si>
  <si>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</si>
  <si>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</si>
  <si>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</si>
  <si>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</si>
  <si>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</si>
  <si>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</si>
  <si>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</si>
  <si>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</si>
  <si>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</si>
  <si>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</si>
  <si>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</si>
  <si>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</si>
  <si>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</si>
  <si>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</si>
  <si>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</si>
  <si>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</si>
  <si>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</si>
  <si>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</si>
  <si>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</si>
  <si>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</si>
  <si>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</si>
  <si>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</si>
  <si>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</si>
  <si>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</si>
  <si>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</si>
  <si>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</si>
  <si>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</si>
  <si>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</si>
  <si>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</si>
  <si>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</si>
  <si>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</si>
  <si>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</si>
  <si>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</si>
  <si>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</si>
  <si>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</si>
  <si>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</si>
  <si>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</si>
  <si>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</si>
  <si>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</si>
  <si>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</si>
  <si>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</si>
  <si>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</si>
  <si>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</si>
  <si>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</si>
  <si>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</si>
  <si>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</si>
  <si>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</si>
  <si>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</si>
  <si>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</si>
  <si>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</si>
  <si>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</si>
  <si>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</si>
  <si>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</si>
  <si>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</si>
  <si>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</si>
  <si>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</si>
  <si>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</si>
  <si>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</si>
  <si>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</si>
  <si>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</si>
  <si>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</si>
  <si>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</si>
  <si>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</si>
  <si>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</si>
  <si>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</si>
  <si>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</si>
  <si>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</si>
  <si>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</si>
  <si>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</si>
  <si>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</si>
  <si>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</si>
  <si>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</si>
  <si>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</si>
  <si>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</si>
  <si>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</si>
  <si>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</si>
  <si>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</si>
  <si>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</si>
  <si>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</si>
  <si>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</si>
  <si>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</si>
  <si>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</si>
  <si>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</si>
  <si>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</si>
  <si>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</si>
  <si>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</si>
  <si>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</si>
  <si>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</si>
  <si>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</si>
  <si>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</si>
  <si>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</si>
  <si>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</si>
  <si>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</si>
  <si>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</si>
  <si>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</si>
  <si>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</si>
  <si>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</si>
  <si>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</si>
  <si>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</si>
  <si>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</si>
  <si>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</si>
  <si>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</si>
  <si>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</si>
  <si>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</si>
  <si>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</si>
  <si>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</si>
  <si>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</si>
  <si>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</si>
  <si>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</si>
  <si>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</si>
  <si>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</si>
  <si>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</si>
  <si>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</si>
  <si>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</si>
  <si>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</si>
  <si>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</si>
  <si>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</si>
  <si>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</si>
  <si>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</si>
  <si>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</si>
  <si>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</si>
  <si>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</si>
  <si>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</si>
  <si>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</si>
  <si>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</si>
  <si>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</si>
  <si>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</si>
  <si>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</si>
  <si>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</si>
  <si>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</si>
  <si>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</si>
  <si>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</si>
  <si>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</si>
  <si>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</si>
  <si>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</si>
  <si>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</si>
  <si>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</si>
  <si>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</si>
  <si>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</si>
  <si>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</si>
  <si>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</si>
  <si>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</si>
  <si>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</si>
  <si>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</si>
  <si>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</si>
  <si>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</si>
  <si>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</si>
  <si>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</si>
  <si>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</si>
  <si>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</si>
  <si>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</si>
  <si>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</si>
  <si>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</si>
  <si>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</si>
  <si>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</si>
  <si>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</si>
  <si>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</si>
  <si>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</si>
  <si>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</si>
  <si>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</si>
  <si>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</si>
  <si>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</si>
  <si>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</si>
  <si>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</si>
  <si>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</si>
  <si>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</si>
  <si>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</si>
  <si>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</si>
  <si>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</si>
  <si>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</si>
  <si>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</si>
  <si>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</si>
  <si>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</si>
  <si>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</si>
  <si>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</si>
  <si>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</si>
  <si>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</si>
  <si>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</si>
  <si>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</si>
  <si>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</si>
  <si>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</si>
  <si>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</si>
  <si>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</si>
  <si>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</si>
  <si>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</si>
  <si>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</si>
  <si>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</si>
  <si>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</si>
  <si>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</si>
  <si>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</si>
  <si>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</si>
  <si>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</si>
  <si>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</si>
  <si>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</si>
  <si>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</si>
  <si>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</si>
  <si>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</si>
  <si>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</si>
  <si>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</si>
  <si>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</si>
  <si>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</si>
  <si>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</si>
  <si>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</si>
  <si>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</si>
  <si>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</si>
  <si>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</si>
  <si>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</si>
  <si>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</si>
  <si>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</si>
  <si>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</si>
  <si>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</si>
  <si>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</si>
  <si>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</si>
  <si>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</si>
  <si>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</si>
  <si>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</si>
  <si>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</si>
  <si>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</si>
  <si>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</si>
  <si>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</si>
  <si>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</si>
  <si>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</si>
  <si>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</si>
  <si>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</si>
  <si>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</si>
  <si>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</si>
  <si>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</si>
  <si>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</si>
  <si>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</si>
  <si>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</si>
  <si>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</si>
  <si>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</si>
  <si>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</si>
  <si>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</si>
  <si>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</si>
  <si>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</si>
  <si>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</si>
  <si>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</si>
  <si>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</si>
  <si>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</si>
  <si>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</si>
  <si>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</si>
  <si>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</si>
  <si>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</si>
  <si>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</si>
  <si>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</si>
  <si>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</si>
  <si>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</si>
  <si>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</si>
  <si>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</si>
  <si>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</si>
  <si>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</si>
  <si>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</si>
  <si>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</si>
  <si>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</si>
  <si>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</si>
  <si>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</si>
  <si>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</si>
  <si>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</si>
  <si>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</si>
  <si>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</si>
  <si>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</si>
  <si>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</si>
  <si>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</si>
  <si>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</si>
  <si>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</si>
  <si>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</si>
  <si>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</si>
  <si>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</si>
  <si>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</si>
  <si>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</si>
  <si>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</si>
  <si>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</si>
  <si>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</si>
  <si>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</si>
  <si>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</si>
  <si>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</si>
  <si>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</si>
  <si>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</si>
  <si>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</si>
  <si>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</si>
  <si>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</si>
  <si>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</si>
  <si>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</si>
  <si>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</si>
  <si>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</si>
  <si>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</si>
  <si>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</si>
  <si>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</si>
  <si>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</si>
  <si>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</si>
  <si>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</si>
  <si>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</si>
  <si>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</si>
  <si>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</si>
  <si>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</si>
  <si>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</si>
  <si>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</si>
  <si>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</si>
  <si>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</si>
  <si>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</si>
  <si>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</si>
  <si>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</si>
  <si>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</si>
  <si>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</si>
  <si>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</si>
  <si>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</si>
  <si>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</si>
  <si>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</si>
  <si>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</si>
  <si>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</si>
  <si>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</si>
  <si>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</si>
  <si>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</si>
  <si>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</si>
  <si>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</si>
  <si>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</si>
  <si>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</si>
  <si>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</si>
  <si>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</si>
  <si>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</si>
  <si>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</si>
  <si>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</si>
  <si>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</si>
  <si>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</si>
  <si>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</si>
  <si>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</si>
  <si>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</si>
  <si>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</si>
  <si>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</si>
  <si>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</si>
  <si>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</si>
  <si>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</si>
  <si>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</si>
  <si>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</si>
  <si>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</si>
  <si>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</si>
  <si>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</si>
  <si>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</si>
  <si>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</si>
  <si>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</si>
  <si>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</si>
  <si>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</si>
  <si>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</si>
  <si>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</si>
  <si>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</si>
  <si>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</si>
  <si>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</si>
  <si>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</si>
  <si>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</si>
  <si>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</si>
  <si>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</si>
  <si>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</si>
  <si>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</si>
  <si>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</si>
  <si>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</si>
  <si>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</si>
  <si>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</si>
  <si>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</si>
  <si>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</si>
  <si>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</si>
  <si>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</si>
  <si>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</si>
  <si>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</si>
  <si>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</si>
  <si>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</si>
  <si>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</si>
  <si>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</si>
  <si>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</si>
  <si>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</si>
  <si>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</si>
  <si>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</si>
  <si>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</si>
  <si>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</si>
  <si>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</si>
  <si>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</si>
  <si>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</si>
  <si>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</si>
  <si>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</si>
  <si>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</si>
  <si>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</si>
  <si>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</si>
  <si>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</si>
  <si>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</si>
  <si>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</si>
  <si>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</si>
  <si>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</si>
  <si>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</si>
  <si>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</si>
  <si>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</si>
  <si>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</si>
  <si>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</si>
  <si>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</si>
  <si>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</si>
  <si>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</si>
  <si>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</si>
  <si>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</si>
  <si>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</si>
  <si>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</si>
  <si>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</si>
  <si>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</si>
  <si>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</si>
  <si>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</si>
  <si>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</si>
  <si>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</si>
  <si>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</si>
  <si>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</si>
  <si>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</si>
  <si>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</si>
  <si>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</si>
  <si>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</si>
  <si>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</si>
  <si>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</si>
  <si>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</si>
  <si>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</si>
  <si>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</si>
  <si>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</si>
  <si>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</si>
  <si>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</si>
  <si>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</si>
  <si>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</si>
  <si>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</si>
  <si>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</si>
  <si>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</si>
  <si>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</si>
  <si>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</si>
  <si>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</si>
  <si>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</si>
  <si>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</si>
  <si>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</si>
  <si>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</si>
  <si>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</si>
  <si>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</si>
  <si>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</si>
  <si>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</si>
  <si>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</si>
  <si>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</si>
  <si>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</si>
  <si>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</si>
  <si>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</si>
  <si>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</si>
  <si>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</si>
  <si>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</si>
  <si>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</si>
  <si>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</si>
  <si>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</si>
  <si>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</si>
  <si>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</si>
  <si>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</si>
  <si>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</si>
  <si>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</si>
  <si>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</si>
  <si>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</si>
  <si>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</si>
  <si>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</si>
  <si>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</si>
  <si>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</si>
  <si>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</si>
  <si>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</si>
  <si>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</si>
  <si>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</si>
  <si>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</si>
  <si>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</si>
  <si>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</si>
  <si>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</si>
  <si>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</si>
  <si>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</si>
  <si>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</si>
  <si>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</si>
  <si>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</si>
  <si>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</si>
  <si>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</si>
  <si>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</si>
  <si>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</si>
  <si>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</si>
  <si>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</si>
  <si>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</si>
  <si>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</si>
  <si>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</si>
  <si>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</si>
  <si>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</si>
  <si>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</si>
  <si>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</si>
  <si>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</si>
  <si>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</si>
  <si>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</si>
  <si>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</si>
  <si>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</si>
  <si>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</si>
  <si>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</si>
  <si>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</si>
  <si>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</si>
  <si>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</si>
  <si>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</si>
  <si>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</si>
  <si>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</si>
  <si>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</si>
  <si>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</si>
  <si>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</si>
  <si>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</si>
  <si>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</si>
  <si>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</si>
  <si>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</si>
  <si>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</si>
  <si>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</si>
  <si>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</si>
  <si>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</si>
  <si>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</si>
  <si>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</si>
  <si>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</si>
  <si>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</si>
  <si>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</si>
  <si>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</si>
  <si>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</si>
  <si>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</si>
  <si>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</si>
  <si>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</si>
  <si>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</si>
  <si>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</si>
  <si>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</si>
  <si>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</si>
  <si>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</si>
  <si>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</si>
  <si>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</si>
  <si>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</si>
  <si>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</si>
  <si>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</si>
  <si>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</si>
  <si>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</si>
  <si>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</si>
  <si>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</si>
  <si>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</si>
  <si>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</si>
  <si>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</si>
  <si>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</si>
  <si>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</si>
  <si>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</si>
  <si>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</si>
  <si>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</si>
  <si>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</si>
  <si>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</si>
  <si>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</si>
  <si>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</si>
  <si>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</si>
  <si>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</si>
  <si>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</si>
  <si>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</si>
  <si>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</si>
  <si>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</si>
  <si>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</si>
  <si>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</si>
  <si>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</si>
  <si>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</si>
  <si>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</si>
  <si>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</si>
  <si>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</si>
  <si>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</si>
  <si>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</si>
  <si>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</si>
  <si>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</si>
  <si>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</si>
  <si>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</si>
  <si>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</si>
  <si>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</si>
  <si>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</si>
  <si>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</si>
  <si>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</si>
  <si>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</si>
  <si>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</si>
  <si>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</si>
  <si>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</si>
  <si>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</si>
  <si>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</si>
  <si>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</si>
  <si>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</si>
  <si>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</si>
  <si>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</si>
  <si>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</si>
  <si>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</si>
  <si>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</si>
  <si>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</si>
  <si>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</si>
  <si>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</si>
  <si>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</si>
  <si>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</si>
  <si>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</si>
  <si>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</si>
  <si>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</si>
  <si>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</si>
  <si>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</si>
  <si>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</si>
  <si>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</si>
  <si>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</si>
  <si>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</si>
  <si>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</si>
  <si>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</si>
  <si>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</si>
  <si>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</si>
  <si>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</si>
  <si>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</si>
  <si>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</si>
  <si>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</si>
  <si>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</si>
  <si>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</si>
  <si>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</si>
  <si>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</si>
  <si>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</si>
  <si>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</si>
  <si>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</si>
  <si>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</si>
  <si>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</si>
  <si>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</si>
  <si>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</si>
  <si>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</si>
  <si>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</si>
  <si>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</si>
  <si>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</si>
  <si>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</si>
  <si>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</si>
  <si>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</si>
  <si>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</si>
  <si>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</si>
  <si>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</si>
  <si>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</si>
  <si>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</si>
  <si>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</si>
  <si>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</si>
  <si>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</si>
  <si>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</si>
  <si>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</si>
  <si>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</si>
  <si>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</si>
  <si>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</si>
  <si>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</si>
  <si>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</si>
  <si>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</si>
  <si>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</si>
  <si>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</si>
  <si>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</si>
  <si>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</si>
  <si>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</si>
  <si>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</si>
  <si>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</si>
  <si>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</si>
  <si>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</si>
  <si>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</si>
  <si>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</si>
  <si>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</si>
  <si>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</si>
  <si>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</si>
  <si>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</si>
  <si>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</si>
  <si>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</si>
  <si>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</si>
  <si>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</si>
  <si>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</si>
  <si>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</si>
  <si>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</si>
  <si>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</si>
  <si>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</si>
  <si>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</si>
  <si>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</si>
  <si>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</si>
  <si>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</si>
  <si>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</si>
  <si>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</si>
  <si>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</si>
  <si>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</si>
  <si>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</si>
  <si>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</si>
  <si>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</si>
  <si>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</si>
  <si>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</si>
  <si>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</si>
  <si>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</si>
  <si>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</si>
  <si>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</si>
  <si>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</si>
  <si>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</si>
  <si>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</si>
  <si>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</si>
  <si>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</si>
  <si>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</si>
  <si>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</si>
  <si>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</si>
  <si>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</si>
  <si>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</si>
  <si>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</si>
  <si>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</si>
  <si>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</si>
  <si>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</si>
  <si>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</si>
  <si>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</si>
  <si>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</si>
  <si>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</si>
  <si>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</si>
  <si>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</si>
  <si>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</si>
  <si>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</si>
  <si>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</si>
  <si>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</si>
  <si>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</si>
  <si>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</si>
  <si>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</si>
  <si>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</si>
  <si>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</si>
  <si>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</si>
  <si>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</si>
  <si>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</si>
  <si>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</si>
  <si>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</si>
  <si>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</si>
  <si>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</si>
  <si>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</si>
  <si>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</si>
  <si>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</si>
  <si>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</si>
  <si>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</si>
  <si>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</si>
  <si>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</si>
  <si>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</si>
  <si>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</si>
  <si>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</si>
  <si>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</si>
  <si>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</si>
  <si>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</si>
  <si>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</si>
  <si>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</si>
  <si>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</si>
  <si>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</si>
  <si>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</si>
  <si>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</si>
  <si>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</si>
  <si>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</si>
  <si>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</si>
  <si>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</si>
  <si>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</si>
  <si>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</si>
  <si>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</si>
  <si>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</si>
  <si>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</si>
  <si>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</si>
  <si>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</si>
  <si>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</si>
  <si>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</si>
  <si>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</si>
  <si>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</si>
  <si>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</si>
  <si>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</si>
  <si>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</si>
  <si>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</si>
  <si>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</si>
  <si>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</si>
  <si>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</si>
  <si>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</si>
  <si>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</si>
  <si>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</si>
  <si>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</si>
  <si>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</si>
  <si>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</si>
  <si>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</si>
  <si>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</si>
  <si>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</si>
  <si>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</si>
  <si>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</si>
  <si>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</si>
  <si>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</si>
  <si>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</si>
  <si>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</si>
  <si>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</si>
  <si>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</si>
  <si>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</si>
  <si>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</si>
  <si>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</si>
  <si>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</si>
  <si>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</si>
  <si>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</si>
  <si>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</si>
  <si>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</si>
  <si>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</si>
  <si>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</si>
  <si>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</si>
  <si>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</si>
  <si>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</si>
  <si>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</si>
  <si>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</si>
  <si>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</si>
  <si>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</si>
  <si>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</si>
  <si>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</si>
  <si>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</si>
  <si>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</si>
  <si>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</si>
  <si>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</si>
  <si>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</si>
  <si>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</si>
  <si>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</si>
  <si>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</si>
  <si>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</si>
  <si>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</si>
  <si>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</si>
  <si>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</si>
  <si>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</si>
  <si>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</si>
  <si>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</si>
  <si>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</si>
  <si>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</si>
  <si>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</si>
  <si>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</si>
  <si>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</si>
  <si>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</si>
  <si>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</si>
  <si>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</si>
  <si>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</si>
  <si>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</si>
  <si>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</si>
  <si>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</si>
  <si>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</si>
  <si>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</si>
  <si>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</si>
  <si>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</si>
  <si>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</si>
  <si>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</si>
  <si>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</si>
  <si>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</si>
  <si>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</si>
  <si>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</si>
  <si>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</si>
  <si>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</si>
  <si>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</si>
  <si>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</si>
  <si>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</si>
  <si>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</si>
  <si>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</si>
  <si>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</si>
  <si>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</si>
  <si>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</si>
  <si>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</si>
  <si>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</si>
  <si>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</si>
  <si>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</si>
  <si>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</si>
  <si>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</si>
  <si>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</si>
  <si>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</si>
  <si>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</si>
  <si>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</si>
  <si>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</si>
  <si>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</si>
  <si>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</si>
  <si>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</si>
  <si>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</si>
  <si>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</si>
  <si>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</si>
  <si>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</si>
  <si>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</si>
  <si>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</si>
  <si>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</si>
  <si>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</si>
  <si>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</si>
  <si>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</si>
  <si>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</si>
  <si>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</si>
  <si>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</si>
  <si>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</si>
  <si>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</si>
  <si>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</si>
  <si>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</si>
  <si>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</si>
  <si>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</si>
  <si>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</si>
  <si>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</si>
  <si>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</si>
  <si>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</si>
  <si>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</si>
  <si>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</si>
  <si>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</si>
  <si>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</si>
  <si>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</si>
  <si>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</si>
  <si>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</si>
  <si>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</si>
  <si>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</si>
  <si>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</si>
  <si>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</si>
  <si>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</si>
  <si>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</si>
  <si>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</si>
  <si>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</si>
  <si>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</si>
  <si>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</si>
  <si>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</si>
  <si>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</si>
  <si>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</si>
  <si>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</si>
  <si>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</si>
  <si>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</si>
  <si>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</si>
  <si>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</si>
  <si>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</si>
  <si>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</si>
  <si>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</si>
  <si>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</si>
  <si>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</si>
  <si>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</si>
  <si>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</si>
  <si>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</si>
  <si>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</si>
  <si>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</si>
  <si>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</si>
  <si>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</si>
  <si>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</si>
  <si>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</si>
  <si>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</si>
  <si>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</si>
  <si>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</si>
  <si>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</si>
  <si>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</si>
  <si>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</si>
  <si>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</si>
  <si>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</si>
  <si>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</si>
  <si>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</si>
  <si>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</si>
  <si>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</si>
  <si>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</si>
  <si>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</si>
  <si>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</si>
  <si>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</si>
  <si>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</si>
  <si>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</si>
  <si>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</si>
  <si>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</si>
  <si>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</si>
  <si>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</si>
  <si>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</si>
  <si>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</si>
  <si>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</si>
  <si>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</si>
  <si>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</si>
  <si>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</si>
  <si>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</si>
  <si>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</si>
  <si>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</si>
  <si>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</si>
  <si>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</si>
  <si>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</si>
  <si>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</si>
  <si>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</si>
  <si>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</si>
  <si>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</si>
  <si>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</si>
  <si>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</si>
  <si>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</si>
  <si>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</si>
  <si>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</si>
  <si>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</si>
  <si>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</si>
  <si>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</si>
  <si>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</si>
  <si>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</si>
  <si>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</si>
  <si>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</si>
  <si>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</si>
  <si>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</si>
  <si>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</si>
  <si>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</si>
  <si>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</si>
  <si>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</si>
  <si>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</si>
  <si>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</si>
  <si>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</si>
  <si>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</si>
  <si>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</si>
  <si>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</si>
  <si>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</si>
  <si>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</si>
  <si>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</si>
  <si>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</si>
  <si>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</si>
  <si>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</si>
  <si>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</si>
  <si>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</si>
  <si>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</si>
  <si>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</si>
  <si>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</si>
  <si>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</si>
  <si>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</si>
  <si>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</si>
  <si>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</si>
  <si>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</si>
  <si>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</si>
  <si>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</si>
  <si>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</si>
  <si>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</si>
  <si>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</si>
  <si>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</si>
  <si>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</si>
  <si>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</si>
  <si>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</si>
  <si>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</si>
  <si>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</si>
  <si>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</si>
  <si>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</si>
  <si>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</si>
  <si>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</si>
  <si>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</si>
  <si>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</si>
  <si>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</si>
  <si>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</si>
  <si>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</si>
  <si>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</si>
  <si>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</si>
  <si>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</si>
  <si>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</si>
  <si>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</si>
  <si>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</si>
  <si>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</si>
  <si>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</si>
  <si>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</si>
  <si>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</si>
  <si>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</si>
  <si>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</si>
  <si>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</si>
  <si>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</si>
  <si>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</si>
  <si>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</si>
  <si>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</si>
  <si>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</si>
  <si>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</si>
  <si>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</si>
  <si>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</si>
  <si>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</si>
  <si>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</si>
  <si>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</si>
  <si>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</si>
  <si>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</si>
  <si>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</si>
  <si>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</si>
  <si>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</si>
  <si>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</si>
  <si>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</si>
  <si>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</si>
  <si>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</si>
  <si>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</si>
  <si>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</si>
  <si>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</si>
  <si>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</si>
  <si>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</si>
  <si>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</si>
  <si>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</si>
  <si>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</si>
  <si>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</si>
  <si>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</si>
  <si>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</si>
  <si>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</si>
  <si>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</si>
  <si>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</si>
  <si>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</si>
  <si>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</si>
  <si>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</si>
  <si>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</si>
  <si>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</si>
  <si>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</si>
  <si>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</si>
  <si>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</si>
  <si>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</si>
  <si>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</si>
  <si>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</si>
  <si>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</si>
  <si>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</si>
  <si>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</si>
  <si>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</si>
  <si>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</si>
  <si>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</si>
  <si>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</si>
  <si>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</si>
  <si>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</si>
  <si>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</si>
  <si>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</si>
  <si>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</si>
  <si>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</si>
  <si>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</si>
  <si>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</si>
  <si>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</si>
  <si>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</si>
  <si>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</si>
  <si>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</si>
  <si>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</si>
  <si>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</si>
  <si>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</si>
  <si>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</si>
  <si>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</si>
  <si>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</si>
  <si>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</si>
  <si>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</si>
  <si>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</si>
  <si>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</si>
  <si>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</si>
  <si>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</si>
  <si>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</si>
  <si>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</si>
  <si>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</si>
  <si>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</si>
  <si>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</si>
  <si>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</si>
  <si>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</si>
  <si>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</si>
  <si>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</si>
  <si>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</si>
  <si>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</si>
  <si>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</si>
  <si>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</si>
  <si>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</si>
  <si>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</si>
  <si>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</si>
  <si>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</si>
  <si>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</si>
  <si>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</si>
  <si>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</si>
  <si>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</si>
  <si>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</si>
  <si>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</si>
  <si>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</si>
  <si>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</si>
  <si>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</si>
  <si>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</si>
  <si>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</si>
  <si>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</si>
  <si>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</si>
  <si>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</si>
  <si>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</si>
  <si>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</si>
  <si>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</si>
  <si>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</si>
  <si>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</si>
  <si>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</si>
  <si>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</si>
  <si>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</si>
  <si>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</si>
  <si>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</si>
  <si>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</si>
  <si>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</si>
  <si>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</si>
  <si>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</si>
  <si>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</si>
  <si>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</si>
  <si>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</si>
  <si>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</si>
  <si>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</si>
  <si>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</si>
  <si>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</si>
  <si>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</si>
  <si>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</si>
  <si>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</si>
  <si>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</si>
  <si>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</si>
  <si>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</si>
  <si>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</si>
  <si>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</si>
  <si>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</si>
  <si>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</si>
  <si>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</si>
  <si>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</si>
  <si>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</si>
  <si>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</si>
  <si>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</si>
  <si>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</si>
  <si>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</si>
  <si>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</si>
  <si>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</si>
  <si>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</si>
  <si>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</si>
  <si>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</si>
  <si>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</si>
  <si>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</si>
  <si>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</si>
  <si>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</si>
  <si>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</si>
  <si>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</si>
  <si>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</si>
  <si>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</si>
  <si>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</si>
  <si>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</si>
  <si>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</si>
  <si>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</si>
  <si>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</si>
  <si>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</si>
  <si>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</si>
  <si>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</si>
  <si>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</si>
  <si>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</si>
  <si>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</si>
  <si>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</si>
  <si>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</si>
  <si>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</si>
  <si>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</si>
  <si>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</si>
  <si>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</si>
  <si>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</si>
  <si>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</si>
  <si>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</si>
  <si>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</si>
  <si>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</si>
  <si>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</si>
  <si>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</si>
  <si>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</si>
  <si>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</si>
  <si>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</si>
  <si>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</si>
  <si>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</si>
  <si>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</si>
  <si>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</si>
  <si>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</si>
  <si>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</si>
  <si>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</si>
  <si>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</si>
  <si>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</si>
  <si>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</si>
  <si>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</si>
  <si>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</si>
  <si>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</si>
  <si>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</si>
  <si>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</si>
  <si>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</si>
  <si>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</si>
  <si>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</si>
  <si>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</si>
  <si>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</si>
  <si>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</si>
  <si>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</si>
  <si>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</si>
  <si>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</si>
  <si>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</si>
  <si>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</si>
  <si>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</si>
  <si>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</si>
  <si>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</si>
  <si>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</si>
  <si>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</si>
  <si>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</si>
  <si>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</si>
  <si>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</si>
  <si>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</si>
  <si>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</si>
  <si>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</si>
  <si>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</si>
  <si>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</si>
  <si>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</si>
  <si>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</si>
  <si>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</si>
  <si>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</si>
  <si>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</si>
  <si>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</si>
  <si>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</si>
  <si>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</si>
  <si>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</si>
  <si>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</si>
  <si>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</si>
  <si>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</si>
  <si>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</si>
  <si>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</si>
  <si>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</si>
  <si>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</si>
  <si>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</si>
  <si>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</si>
  <si>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</si>
  <si>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</si>
  <si>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</si>
  <si>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</si>
  <si>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</si>
  <si>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</si>
  <si>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</si>
  <si>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</si>
  <si>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</si>
  <si>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</si>
  <si>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</si>
  <si>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</si>
  <si>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</si>
  <si>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</si>
  <si>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</si>
  <si>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</si>
  <si>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</si>
  <si>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</si>
  <si>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</si>
  <si>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</si>
  <si>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</si>
  <si>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</si>
  <si>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</si>
  <si>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</si>
  <si>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</si>
  <si>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</si>
  <si>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</si>
  <si>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</si>
  <si>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</si>
  <si>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</si>
  <si>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</si>
  <si>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</si>
  <si>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</si>
  <si>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</si>
  <si>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</si>
  <si>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</si>
  <si>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</si>
  <si>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</si>
  <si>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</si>
  <si>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</si>
  <si>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</si>
  <si>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</si>
  <si>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</si>
  <si>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</si>
  <si>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</si>
  <si>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</si>
  <si>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</si>
  <si>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</si>
  <si>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</si>
  <si>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</si>
  <si>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</si>
  <si>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</si>
  <si>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</si>
  <si>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</si>
  <si>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</si>
  <si>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</si>
  <si>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</si>
  <si>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</si>
  <si>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</si>
  <si>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</si>
  <si>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</si>
  <si>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</si>
  <si>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</si>
  <si>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</si>
  <si>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</si>
  <si>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</si>
  <si>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</si>
  <si>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</si>
  <si>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</si>
  <si>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</si>
  <si>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</si>
  <si>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</si>
  <si>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</si>
  <si>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</si>
  <si>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</si>
  <si>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</si>
  <si>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</si>
  <si>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</si>
  <si>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</si>
  <si>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</si>
  <si>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</si>
  <si>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</si>
  <si>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</si>
  <si>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</si>
  <si>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</si>
  <si>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</si>
  <si>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</si>
  <si>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</si>
  <si>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</si>
  <si>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</si>
  <si>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</si>
  <si>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</si>
  <si>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</si>
  <si>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</si>
  <si>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</si>
  <si>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</si>
  <si>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</si>
  <si>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</si>
  <si>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</si>
  <si>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</si>
  <si>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</si>
  <si>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</si>
  <si>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</si>
  <si>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</si>
  <si>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</si>
  <si>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</si>
  <si>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</si>
  <si>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</si>
  <si>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</si>
  <si>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</si>
  <si>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</si>
  <si>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</si>
  <si>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</si>
  <si>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</si>
  <si>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</si>
  <si>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</si>
  <si>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</si>
  <si>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</si>
  <si>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</si>
  <si>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</si>
  <si>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</si>
  <si>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</si>
  <si>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</si>
  <si>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</si>
  <si>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</si>
  <si>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</si>
  <si>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</si>
  <si>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</si>
  <si>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</si>
  <si>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</si>
  <si>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</si>
  <si>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</si>
  <si>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</si>
  <si>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</si>
  <si>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</si>
  <si>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</si>
  <si>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</si>
  <si>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</si>
  <si>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</si>
  <si>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</si>
  <si>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</si>
  <si>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</si>
  <si>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</si>
  <si>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</si>
  <si>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</si>
  <si>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</si>
  <si>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</si>
  <si>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</si>
  <si>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</si>
  <si>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</si>
  <si>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</si>
  <si>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</si>
  <si>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</si>
  <si>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</si>
  <si>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</si>
  <si>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</si>
  <si>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</si>
  <si>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</si>
  <si>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</si>
  <si>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</si>
  <si>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</si>
  <si>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</si>
  <si>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</si>
  <si>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</si>
  <si>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</si>
  <si>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</si>
  <si>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</si>
  <si>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</si>
  <si>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</si>
  <si>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</si>
  <si>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</si>
  <si>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</si>
  <si>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</si>
  <si>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</si>
  <si>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</si>
  <si>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</si>
  <si>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</si>
  <si>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</si>
  <si>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</si>
  <si>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</si>
  <si>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</si>
  <si>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</si>
  <si>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</si>
  <si>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</si>
  <si>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</si>
  <si>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</si>
  <si>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</si>
  <si>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</si>
  <si>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</si>
  <si>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</si>
  <si>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</si>
  <si>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</si>
  <si>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</si>
  <si>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</si>
  <si>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</si>
  <si>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</si>
  <si>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</si>
  <si>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</si>
  <si>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</si>
  <si>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</si>
  <si>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</si>
  <si>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</si>
  <si>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</si>
  <si>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</si>
  <si>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</si>
  <si>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</si>
  <si>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</si>
  <si>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</si>
  <si>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</si>
  <si>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</si>
  <si>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</si>
  <si>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</si>
  <si>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</si>
  <si>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</si>
  <si>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</si>
  <si>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</si>
  <si>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</si>
  <si>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</si>
  <si>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</si>
  <si>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</si>
  <si>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</si>
  <si>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</si>
  <si>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</si>
  <si>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</si>
  <si>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</si>
  <si>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</si>
  <si>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</si>
  <si>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</si>
  <si>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</si>
  <si>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</si>
  <si>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</si>
  <si>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</si>
  <si>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</si>
  <si>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</si>
  <si>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</si>
  <si>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</si>
  <si>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</si>
  <si>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</si>
  <si>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</si>
  <si>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</si>
  <si>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</si>
  <si>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</si>
  <si>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</si>
  <si>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</si>
  <si>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</si>
  <si>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</si>
  <si>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</si>
  <si>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</si>
  <si>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</si>
  <si>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</si>
  <si>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</si>
  <si>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</si>
  <si>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</si>
  <si>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</si>
  <si>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</si>
  <si>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</si>
  <si>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</si>
  <si>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</si>
  <si>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</si>
  <si>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</si>
  <si>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</si>
  <si>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</si>
  <si>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</si>
  <si>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</si>
  <si>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</si>
  <si>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</si>
  <si>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</si>
  <si>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</si>
  <si>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</si>
  <si>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</si>
  <si>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</si>
  <si>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</si>
  <si>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</si>
  <si>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</si>
  <si>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</si>
  <si>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</si>
  <si>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</si>
  <si>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</si>
  <si>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</si>
  <si>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</si>
  <si>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</si>
  <si>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</si>
  <si>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</si>
  <si>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</si>
  <si>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</si>
  <si>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</si>
  <si>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</si>
  <si>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</si>
  <si>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</si>
  <si>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</si>
  <si>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</si>
  <si>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</si>
  <si>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</si>
  <si>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</si>
  <si>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</si>
  <si>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</si>
  <si>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</si>
  <si>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</si>
  <si>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</si>
  <si>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</si>
  <si>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</si>
  <si>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</si>
  <si>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</si>
  <si>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</si>
  <si>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</si>
  <si>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</si>
  <si>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</si>
  <si>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</si>
  <si>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</si>
  <si>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</si>
  <si>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</si>
  <si>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</si>
  <si>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</si>
  <si>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</si>
  <si>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</si>
  <si>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</si>
  <si>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</si>
  <si>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</si>
  <si>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</si>
  <si>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</si>
  <si>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</si>
  <si>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</si>
  <si>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</si>
  <si>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</si>
  <si>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</si>
  <si>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</si>
  <si>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</si>
  <si>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</si>
  <si>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</si>
  <si>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</si>
  <si>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</si>
  <si>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</si>
  <si>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</si>
  <si>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</si>
  <si>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</si>
  <si>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</si>
  <si>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</si>
  <si>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</si>
  <si>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</si>
  <si>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</si>
  <si>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</si>
  <si>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</si>
  <si>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</si>
  <si>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</si>
  <si>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</si>
  <si>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</si>
  <si>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</si>
  <si>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</si>
  <si>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</si>
  <si>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</si>
  <si>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</si>
  <si>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</si>
  <si>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</si>
  <si>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</si>
  <si>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</si>
  <si>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</si>
  <si>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</si>
  <si>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</si>
  <si>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</si>
  <si>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</si>
  <si>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</si>
  <si>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</si>
  <si>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</si>
  <si>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</si>
  <si>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</si>
  <si>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</si>
  <si>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</si>
  <si>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</si>
  <si>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</si>
  <si>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</si>
  <si>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</si>
  <si>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</si>
  <si>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</si>
  <si>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</si>
  <si>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</si>
  <si>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</si>
  <si>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</si>
  <si>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</si>
  <si>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</si>
  <si>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</si>
  <si>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</si>
  <si>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</si>
  <si>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</si>
  <si>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</si>
  <si>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</si>
  <si>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</si>
  <si>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</si>
  <si>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</si>
  <si>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</si>
  <si>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</si>
  <si>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</si>
  <si>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</si>
  <si>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</si>
  <si>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</si>
  <si>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</si>
  <si>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</si>
  <si>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</si>
  <si>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</si>
  <si>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</si>
  <si>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</si>
  <si>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</si>
  <si>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</si>
  <si>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</si>
  <si>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</si>
  <si>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</si>
  <si>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</si>
  <si>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</si>
  <si>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</si>
  <si>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</si>
  <si>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</si>
  <si>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</si>
  <si>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</si>
  <si>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</si>
  <si>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</si>
  <si>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</si>
  <si>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</si>
  <si>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</si>
  <si>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</si>
  <si>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</si>
  <si>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</si>
  <si>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</si>
  <si>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</si>
  <si>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</si>
  <si>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</si>
  <si>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</si>
  <si>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</si>
  <si>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</si>
  <si>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</si>
  <si>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</si>
  <si>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</si>
  <si>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</si>
  <si>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</si>
  <si>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</si>
  <si>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</si>
  <si>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</si>
  <si>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</si>
  <si>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</si>
  <si>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</si>
  <si>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</si>
  <si>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</si>
  <si>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</si>
  <si>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</si>
  <si>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</si>
  <si>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</si>
  <si>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</si>
  <si>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</si>
  <si>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</si>
  <si>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</si>
  <si>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</si>
  <si>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</si>
  <si>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</si>
  <si>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</si>
  <si>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</si>
  <si>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</si>
  <si>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</si>
  <si>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</si>
  <si>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</si>
  <si>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</si>
  <si>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</si>
  <si>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</si>
  <si>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</si>
  <si>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</si>
  <si>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</si>
  <si>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</si>
  <si>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</si>
  <si>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</si>
  <si>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</si>
  <si>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</si>
  <si>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</si>
  <si>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</si>
  <si>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</si>
  <si>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</si>
  <si>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</si>
  <si>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</si>
  <si>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</si>
  <si>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</si>
  <si>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</si>
  <si>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</si>
  <si>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</si>
  <si>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</si>
  <si>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</si>
  <si>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</si>
  <si>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</si>
  <si>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</si>
  <si>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</si>
  <si>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</si>
  <si>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</si>
  <si>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</si>
  <si>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</si>
  <si>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</si>
  <si>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</si>
  <si>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</si>
  <si>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</si>
  <si>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</si>
  <si>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</si>
  <si>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</si>
  <si>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</si>
  <si>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</si>
  <si>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</si>
  <si>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</si>
  <si>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</si>
  <si>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</si>
  <si>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</si>
  <si>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</si>
  <si>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</si>
  <si>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</si>
  <si>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</si>
  <si>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</si>
  <si>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</si>
  <si>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</si>
  <si>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</si>
  <si>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</si>
  <si>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</si>
  <si>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</si>
  <si>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</si>
  <si>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</si>
  <si>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</si>
  <si>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</si>
  <si>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</si>
  <si>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</si>
  <si>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</si>
  <si>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</si>
  <si>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</si>
  <si>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</si>
  <si>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</si>
  <si>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</si>
  <si>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</si>
  <si>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</si>
  <si>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</si>
  <si>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</si>
  <si>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</si>
  <si>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</si>
  <si>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</si>
  <si>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</si>
  <si>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</si>
  <si>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</si>
  <si>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</si>
  <si>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</si>
  <si>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</si>
  <si>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</si>
  <si>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</si>
  <si>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</si>
  <si>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</si>
  <si>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</si>
  <si>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</si>
  <si>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</si>
  <si>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</si>
  <si>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</si>
  <si>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</si>
  <si>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</si>
  <si>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</si>
  <si>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</si>
  <si>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</si>
  <si>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</si>
  <si>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</si>
  <si>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</si>
  <si>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</si>
  <si>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</si>
  <si>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</si>
  <si>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</si>
  <si>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</si>
  <si>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</si>
  <si>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</si>
  <si>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</si>
  <si>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</si>
  <si>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</si>
  <si>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</si>
  <si>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</si>
  <si>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</si>
  <si>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</si>
  <si>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</si>
  <si>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</si>
  <si>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</si>
  <si>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</si>
  <si>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</si>
  <si>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</si>
  <si>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</si>
  <si>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</si>
  <si>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</si>
  <si>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</si>
  <si>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</si>
  <si>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</si>
  <si>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</si>
  <si>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</si>
  <si>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</si>
  <si>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</si>
  <si>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</si>
  <si>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</si>
  <si>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</si>
  <si>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</si>
  <si>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</si>
  <si>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</si>
  <si>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</si>
  <si>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</si>
  <si>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</si>
  <si>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</si>
  <si>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</si>
  <si>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</si>
  <si>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</si>
  <si>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</si>
  <si>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</si>
  <si>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</si>
  <si>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</si>
  <si>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</si>
  <si>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</si>
  <si>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</si>
  <si>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</si>
  <si>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</si>
  <si>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</si>
  <si>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</si>
  <si>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</si>
  <si>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</si>
  <si>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</si>
  <si>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</si>
  <si>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</si>
  <si>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</si>
  <si>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</si>
  <si>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</si>
  <si>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</si>
  <si>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</si>
  <si>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</si>
  <si>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</si>
  <si>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</si>
  <si>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</si>
  <si>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</si>
  <si>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</si>
  <si>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</si>
  <si>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</si>
  <si>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</si>
  <si>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</si>
  <si>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</si>
  <si>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</si>
  <si>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</si>
  <si>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</si>
  <si>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</si>
  <si>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</si>
  <si>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</si>
  <si>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</si>
  <si>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</si>
  <si>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</si>
  <si>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</si>
  <si>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</si>
  <si>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</si>
  <si>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</si>
  <si>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</si>
  <si>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</si>
  <si>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</si>
  <si>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</si>
  <si>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</si>
  <si>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</si>
  <si>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</si>
  <si>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</si>
  <si>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</si>
  <si>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</si>
  <si>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</si>
  <si>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</si>
  <si>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</si>
  <si>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</si>
  <si>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</si>
  <si>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</si>
  <si>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</si>
  <si>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</si>
  <si>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</si>
  <si>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</si>
  <si>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</si>
  <si>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</si>
  <si>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</si>
  <si>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</si>
  <si>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</si>
  <si>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</si>
  <si>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</si>
  <si>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</si>
  <si>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</si>
  <si>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</si>
  <si>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</si>
  <si>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</si>
  <si>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</si>
  <si>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</si>
  <si>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</si>
  <si>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</si>
  <si>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</si>
  <si>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</si>
  <si>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</si>
  <si>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</si>
  <si>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</si>
  <si>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</si>
  <si>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</si>
  <si>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</si>
  <si>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</si>
  <si>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</si>
  <si>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</si>
  <si>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</si>
  <si>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</si>
  <si>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</si>
  <si>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</si>
  <si>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</si>
  <si>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</si>
  <si>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</si>
  <si>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</si>
  <si>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</si>
  <si>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</si>
  <si>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</si>
  <si>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</si>
  <si>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</si>
  <si>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</si>
  <si>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</si>
  <si>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</si>
  <si>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</si>
  <si>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</si>
  <si>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</si>
  <si>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</si>
  <si>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</si>
  <si>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</si>
  <si>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</si>
  <si>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</si>
  <si>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</si>
  <si>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</si>
  <si>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</si>
  <si>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</si>
  <si>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</si>
  <si>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</si>
  <si>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</si>
  <si>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</si>
  <si>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</si>
  <si>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</si>
  <si>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</si>
  <si>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</si>
  <si>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</si>
  <si>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</si>
  <si>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</si>
  <si>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</si>
  <si>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</si>
  <si>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</si>
  <si>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</si>
  <si>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</si>
  <si>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</si>
  <si>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</si>
  <si>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</si>
  <si>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</si>
  <si>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</si>
  <si>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</si>
  <si>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</si>
  <si>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</si>
  <si>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</si>
  <si>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</si>
  <si>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</si>
  <si>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</si>
  <si>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</si>
  <si>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</si>
  <si>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</si>
  <si>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</si>
  <si>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</si>
  <si>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</si>
  <si>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</si>
  <si>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</si>
  <si>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</si>
  <si>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</si>
  <si>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</si>
  <si>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</si>
  <si>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</si>
  <si>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</si>
  <si>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</si>
  <si>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</si>
  <si>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</si>
  <si>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</si>
  <si>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</si>
  <si>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</si>
  <si>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</si>
  <si>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</si>
  <si>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</si>
  <si>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</si>
  <si>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</si>
  <si>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</si>
  <si>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</si>
  <si>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</si>
  <si>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</si>
  <si>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</si>
  <si>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</si>
  <si>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</si>
  <si>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</si>
  <si>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</si>
  <si>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</si>
  <si>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</si>
  <si>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</si>
  <si>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</si>
  <si>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</si>
  <si>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</si>
  <si>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</si>
  <si>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</si>
  <si>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</si>
  <si>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</si>
  <si>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</si>
  <si>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</si>
  <si>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</si>
  <si>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</si>
  <si>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</si>
  <si>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</si>
  <si>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</si>
  <si>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</si>
  <si>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</si>
  <si>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</si>
  <si>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</si>
  <si>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</si>
  <si>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</si>
  <si>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</si>
  <si>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</si>
  <si>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</si>
  <si>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</si>
  <si>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</si>
  <si>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</si>
  <si>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</si>
  <si>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</si>
  <si>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</si>
  <si>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</si>
  <si>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</si>
  <si>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</si>
  <si>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</si>
  <si>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</si>
  <si>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</si>
  <si>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</si>
  <si>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</si>
  <si>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</si>
  <si>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</si>
  <si>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</si>
  <si>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</si>
  <si>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</si>
  <si>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</si>
  <si>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</si>
  <si>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</si>
  <si>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</si>
  <si>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</si>
  <si>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</si>
  <si>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</si>
  <si>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</si>
  <si>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</si>
  <si>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</si>
  <si>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</si>
  <si>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</si>
  <si>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</si>
  <si>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</si>
  <si>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</si>
  <si>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</si>
  <si>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</si>
  <si>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</si>
  <si>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</si>
  <si>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</si>
  <si>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</si>
  <si>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</si>
  <si>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</si>
  <si>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</si>
  <si>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</si>
  <si>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</si>
  <si>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</si>
  <si>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</si>
  <si>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</si>
  <si>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</si>
  <si>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</si>
  <si>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</si>
  <si>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</si>
  <si>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</si>
  <si>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</si>
  <si>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</si>
  <si>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</si>
  <si>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</si>
  <si>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</si>
  <si>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</si>
  <si>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</si>
  <si>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</si>
  <si>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</si>
  <si>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</si>
  <si>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</si>
  <si>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</si>
  <si>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</si>
  <si>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</si>
  <si>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</si>
  <si>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</si>
  <si>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</si>
  <si>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</si>
  <si>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</si>
  <si>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</si>
  <si>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</si>
  <si>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</si>
  <si>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</si>
  <si>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</si>
  <si>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</si>
  <si>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</si>
  <si>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</si>
  <si>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</si>
  <si>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</si>
  <si>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</si>
  <si>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</si>
  <si>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</si>
  <si>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</si>
  <si>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</si>
  <si>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</si>
  <si>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</si>
  <si>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</si>
  <si>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</si>
  <si>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</si>
  <si>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</si>
  <si>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</si>
  <si>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</si>
  <si>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</si>
  <si>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</si>
  <si>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</si>
  <si>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</si>
  <si>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</si>
  <si>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</si>
  <si>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</si>
  <si>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</si>
  <si>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</si>
  <si>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</si>
  <si>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</si>
  <si>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</si>
  <si>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</si>
  <si>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</si>
  <si>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</si>
  <si>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</si>
  <si>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</si>
  <si>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</si>
  <si>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</si>
  <si>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</si>
  <si>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</si>
  <si>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</si>
  <si>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</si>
  <si>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</si>
  <si>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</si>
  <si>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</si>
  <si>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</si>
  <si>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</si>
  <si>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</si>
  <si>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</si>
  <si>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</si>
  <si>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</si>
  <si>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</si>
  <si>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</si>
  <si>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</si>
  <si>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</si>
  <si>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</si>
  <si>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</si>
  <si>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</si>
  <si>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</si>
  <si>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</si>
  <si>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</si>
  <si>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</si>
  <si>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</si>
  <si>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</si>
  <si>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</si>
  <si>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</si>
  <si>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</si>
  <si>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</si>
  <si>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</si>
  <si>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</si>
  <si>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</si>
  <si>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</si>
  <si>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</si>
  <si>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</si>
  <si>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</si>
  <si>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</si>
  <si>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</si>
  <si>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</si>
  <si>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</si>
  <si>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</si>
  <si>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</si>
  <si>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</si>
  <si>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</si>
  <si>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</si>
  <si>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</si>
  <si>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</si>
  <si>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</si>
  <si>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</si>
  <si>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</si>
  <si>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</si>
  <si>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</si>
  <si>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</si>
  <si>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</si>
  <si>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</si>
  <si>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</si>
  <si>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</si>
  <si>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</si>
  <si>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</si>
  <si>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</si>
  <si>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</si>
  <si>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</si>
  <si>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</si>
  <si>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</si>
  <si>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</si>
  <si>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</si>
  <si>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</si>
  <si>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</si>
  <si>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</si>
  <si>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</si>
  <si>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</si>
  <si>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</si>
  <si>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</si>
  <si>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</si>
  <si>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</si>
  <si>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</si>
  <si>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</si>
  <si>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</si>
  <si>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</si>
  <si>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</si>
  <si>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</si>
  <si>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</si>
  <si>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</si>
  <si>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</si>
  <si>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</si>
  <si>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</si>
  <si>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</si>
  <si>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</si>
  <si>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</si>
  <si>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</si>
  <si>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</si>
  <si>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</si>
  <si>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</si>
  <si>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</si>
  <si>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</si>
  <si>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</si>
  <si>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</si>
  <si>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</si>
  <si>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</si>
  <si>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</si>
  <si>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</si>
  <si>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</si>
  <si>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</si>
  <si>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</si>
  <si>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</si>
  <si>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</si>
  <si>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</si>
  <si>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</si>
  <si>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</si>
  <si>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</si>
  <si>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</si>
  <si>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</si>
  <si>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</si>
  <si>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</si>
  <si>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</si>
  <si>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</si>
  <si>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</si>
  <si>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</si>
  <si>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</si>
  <si>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</si>
  <si>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</si>
  <si>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</si>
  <si>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</si>
  <si>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</si>
  <si>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</si>
  <si>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</si>
  <si>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</si>
  <si>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</si>
  <si>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</si>
  <si>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</si>
  <si>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</si>
  <si>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</si>
  <si>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</si>
  <si>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</si>
  <si>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</si>
  <si>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</si>
  <si>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</si>
  <si>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</si>
  <si>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</si>
  <si>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</si>
  <si>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</si>
  <si>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</si>
  <si>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</si>
  <si>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</si>
  <si>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</si>
  <si>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</si>
  <si>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</si>
  <si>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</si>
  <si>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</si>
  <si>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</si>
  <si>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</si>
  <si>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</si>
  <si>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</si>
  <si>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</si>
  <si>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</si>
  <si>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</si>
  <si>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</si>
  <si>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</si>
  <si>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</si>
  <si>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</si>
  <si>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</si>
  <si>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</si>
  <si>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</si>
  <si>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</si>
  <si>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</si>
  <si>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</si>
  <si>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</si>
  <si>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</si>
  <si>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</si>
  <si>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</si>
  <si>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</si>
  <si>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</si>
  <si>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</si>
  <si>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</si>
  <si>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</si>
  <si>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</si>
  <si>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</si>
  <si>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</si>
  <si>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</si>
  <si>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</si>
  <si>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</si>
  <si>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</si>
  <si>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</si>
  <si>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</si>
  <si>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</si>
  <si>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</si>
  <si>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</si>
  <si>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</si>
  <si>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</si>
  <si>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</si>
  <si>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</si>
  <si>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</si>
  <si>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</si>
  <si>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</si>
  <si>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</si>
  <si>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</si>
  <si>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</si>
  <si>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</si>
  <si>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</si>
  <si>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</si>
  <si>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</si>
  <si>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</si>
  <si>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</si>
  <si>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</si>
  <si>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</si>
  <si>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</si>
  <si>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</si>
  <si>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</si>
  <si>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</si>
  <si>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</si>
  <si>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</si>
  <si>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</si>
  <si>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</si>
  <si>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</si>
  <si>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</si>
  <si>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</si>
  <si>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</si>
  <si>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</si>
  <si>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</si>
  <si>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</si>
  <si>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</si>
  <si>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</si>
  <si>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</si>
  <si>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</si>
  <si>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</si>
  <si>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</si>
  <si>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</si>
  <si>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</si>
  <si>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</si>
  <si>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</si>
  <si>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</si>
  <si>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</si>
  <si>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</si>
  <si>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</si>
  <si>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</si>
  <si>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</si>
  <si>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</si>
  <si>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</si>
  <si>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</si>
  <si>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</si>
  <si>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</si>
  <si>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</si>
  <si>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</si>
  <si>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</si>
  <si>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</si>
  <si>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</si>
  <si>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</si>
  <si>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</si>
  <si>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</si>
  <si>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</si>
  <si>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</si>
  <si>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</si>
  <si>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</si>
  <si>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</si>
  <si>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</si>
  <si>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</si>
  <si>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</si>
  <si>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</si>
  <si>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</si>
  <si>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</si>
  <si>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</si>
  <si>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</si>
  <si>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</si>
  <si>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</si>
  <si>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</si>
  <si>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</si>
  <si>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</si>
  <si>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</si>
  <si>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</si>
  <si>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</si>
  <si>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</si>
  <si>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</si>
  <si>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</si>
  <si>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</si>
  <si>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</si>
  <si>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</si>
  <si>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</si>
  <si>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</si>
  <si>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</si>
  <si>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</si>
  <si>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</si>
  <si>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</si>
  <si>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</si>
  <si>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</si>
  <si>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</si>
  <si>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</si>
  <si>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</si>
  <si>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</si>
  <si>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</si>
  <si>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</si>
  <si>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</si>
  <si>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</si>
  <si>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</si>
  <si>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</si>
  <si>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</si>
  <si>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</si>
  <si>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</si>
  <si>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</si>
  <si>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</si>
  <si>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</si>
  <si>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</si>
  <si>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</si>
  <si>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</si>
  <si>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</si>
  <si>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</si>
  <si>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</si>
  <si>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</si>
  <si>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</si>
  <si>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</si>
  <si>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</si>
  <si>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</si>
  <si>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</si>
  <si>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</si>
  <si>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</si>
  <si>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</si>
  <si>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</si>
  <si>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</si>
  <si>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</si>
  <si>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</si>
  <si>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</si>
  <si>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</si>
  <si>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</si>
  <si>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</si>
  <si>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</si>
  <si>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</si>
  <si>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</si>
  <si>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</si>
  <si>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</si>
  <si>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</si>
  <si>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</si>
  <si>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</si>
  <si>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</si>
  <si>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</si>
  <si>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</si>
  <si>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</si>
  <si>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</si>
  <si>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</si>
  <si>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</si>
  <si>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</si>
  <si>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</si>
  <si>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</si>
  <si>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</si>
  <si>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</si>
  <si>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</si>
  <si>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</si>
  <si>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</si>
  <si>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</si>
  <si>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</si>
  <si>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</si>
  <si>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</si>
  <si>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</si>
  <si>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</si>
  <si>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</si>
  <si>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</si>
  <si>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</si>
  <si>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</si>
  <si>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</si>
  <si>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</si>
  <si>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</si>
  <si>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</si>
  <si>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</si>
  <si>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</si>
  <si>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</si>
  <si>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</si>
  <si>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</si>
  <si>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</si>
  <si>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</si>
  <si>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</si>
  <si>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</si>
  <si>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</si>
  <si>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</si>
  <si>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</si>
  <si>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</si>
  <si>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</si>
  <si>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</si>
  <si>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</si>
  <si>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</si>
  <si>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</si>
  <si>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</si>
  <si>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</si>
  <si>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</si>
  <si>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</si>
  <si>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</si>
  <si>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</si>
  <si>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</si>
  <si>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</si>
  <si>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</si>
  <si>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</si>
  <si>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</si>
  <si>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</si>
  <si>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</si>
  <si>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</si>
  <si>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</si>
  <si>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</si>
  <si>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</si>
  <si>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</si>
  <si>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</si>
  <si>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</si>
  <si>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</si>
  <si>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</si>
  <si>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</si>
  <si>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</si>
  <si>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</si>
  <si>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</si>
  <si>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</si>
  <si>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</si>
  <si>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</si>
  <si>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</si>
  <si>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</si>
  <si>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</si>
  <si>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</si>
  <si>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</si>
  <si>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</si>
  <si>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</si>
  <si>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</si>
  <si>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</si>
  <si>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</si>
  <si>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</si>
  <si>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</si>
  <si>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</si>
  <si>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</si>
  <si>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</si>
  <si>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</si>
  <si>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</si>
  <si>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</si>
  <si>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</si>
  <si>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</si>
  <si>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</si>
  <si>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</si>
  <si>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</si>
  <si>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</si>
  <si>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</si>
  <si>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</si>
  <si>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</si>
  <si>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</si>
  <si>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</si>
  <si>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</si>
  <si>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</si>
  <si>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</si>
  <si>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</si>
  <si>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</si>
  <si>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</si>
  <si>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</si>
  <si>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</si>
  <si>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</si>
  <si>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</si>
  <si>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</si>
  <si>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</si>
  <si>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</si>
  <si>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</si>
  <si>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</si>
  <si>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</si>
  <si>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</si>
  <si>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</si>
  <si>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</si>
  <si>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</si>
  <si>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</si>
  <si>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</si>
  <si>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</si>
  <si>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</si>
  <si>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</si>
  <si>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</si>
  <si>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</si>
  <si>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</si>
  <si>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</si>
  <si>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</si>
  <si>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</si>
  <si>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</si>
  <si>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</si>
  <si>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</si>
  <si>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</si>
  <si>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</si>
  <si>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</si>
  <si>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</si>
  <si>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</si>
  <si>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</si>
  <si>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</si>
  <si>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</si>
  <si>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</si>
  <si>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</si>
  <si>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</si>
  <si>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</si>
  <si>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</si>
  <si>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</si>
  <si>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</si>
  <si>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</si>
  <si>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</si>
  <si>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</si>
  <si>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</si>
  <si>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</si>
  <si>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</si>
  <si>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</si>
  <si>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</si>
  <si>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</si>
  <si>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</si>
  <si>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</si>
  <si>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</si>
  <si>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</si>
  <si>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</si>
  <si>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</si>
  <si>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</si>
  <si>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</si>
  <si>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</si>
  <si>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</si>
  <si>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</si>
  <si>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</si>
  <si>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</si>
  <si>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</si>
  <si>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</si>
  <si>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</si>
  <si>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</si>
  <si>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</si>
  <si>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</si>
  <si>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</si>
  <si>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</si>
  <si>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</si>
  <si>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</si>
  <si>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</si>
  <si>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</si>
  <si>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</si>
  <si>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</si>
  <si>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</si>
  <si>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</si>
  <si>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</si>
  <si>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</si>
  <si>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</si>
  <si>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</si>
  <si>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</si>
  <si>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</si>
  <si>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</si>
  <si>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</si>
  <si>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</si>
  <si>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</si>
  <si>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</si>
  <si>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</si>
  <si>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</si>
  <si>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</si>
  <si>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</si>
  <si>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</si>
  <si>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</si>
  <si>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</si>
  <si>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</si>
  <si>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</si>
  <si>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</si>
  <si>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</si>
  <si>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</si>
  <si>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</si>
  <si>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</si>
  <si>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</si>
  <si>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</si>
  <si>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</si>
  <si>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</si>
  <si>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</si>
  <si>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</si>
  <si>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</si>
  <si>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</si>
  <si>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</si>
  <si>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</si>
  <si>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</si>
  <si>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</si>
  <si>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</si>
  <si>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</si>
  <si>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</si>
  <si>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</si>
  <si>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</si>
  <si>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</si>
  <si>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</si>
  <si>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</si>
  <si>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</si>
  <si>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</si>
  <si>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</si>
  <si>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</si>
  <si>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</si>
  <si>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</si>
  <si>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</si>
  <si>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</si>
  <si>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</si>
  <si>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</si>
  <si>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</si>
  <si>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</si>
  <si>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</si>
  <si>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</si>
  <si>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</si>
  <si>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</si>
  <si>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</si>
  <si>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</si>
  <si>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</si>
  <si>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</si>
  <si>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</si>
  <si>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</si>
  <si>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</si>
  <si>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</si>
  <si>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</si>
  <si>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</si>
  <si>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</si>
  <si>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</si>
  <si>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</si>
  <si>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</si>
  <si>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</si>
  <si>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</si>
  <si>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</si>
  <si>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</si>
  <si>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</si>
  <si>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</si>
  <si>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</si>
  <si>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</si>
  <si>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</si>
  <si>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</si>
  <si>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</si>
  <si>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</si>
  <si>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</si>
  <si>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</si>
  <si>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</si>
  <si>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</si>
  <si>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</si>
  <si>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</si>
  <si>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</si>
  <si>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</si>
  <si>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</si>
  <si>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</si>
  <si>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</si>
  <si>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</si>
  <si>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</si>
  <si>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</si>
  <si>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</si>
  <si>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</si>
  <si>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</si>
  <si>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</si>
  <si>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</si>
  <si>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</si>
  <si>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</si>
  <si>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</si>
  <si>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</si>
  <si>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</si>
  <si>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</si>
  <si>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</si>
  <si>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</si>
  <si>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</si>
  <si>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</si>
  <si>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</si>
  <si>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</si>
  <si>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</si>
  <si>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</si>
  <si>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</si>
  <si>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</si>
  <si>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</si>
  <si>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</si>
  <si>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</si>
  <si>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</si>
  <si>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</si>
  <si>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</si>
  <si>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</si>
  <si>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</si>
  <si>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</si>
  <si>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</si>
  <si>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</si>
  <si>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</si>
  <si>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</si>
  <si>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</si>
  <si>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</si>
  <si>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</si>
  <si>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</si>
  <si>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</si>
  <si>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</si>
  <si>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</si>
  <si>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</si>
  <si>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</si>
  <si>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</si>
  <si>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</si>
  <si>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</si>
  <si>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</si>
  <si>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</si>
  <si>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</si>
  <si>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</si>
  <si>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</si>
  <si>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</si>
  <si>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</si>
  <si>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</si>
  <si>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</si>
  <si>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</si>
  <si>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</si>
  <si>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</si>
  <si>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</si>
  <si>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</si>
  <si>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</si>
  <si>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</si>
  <si>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</si>
  <si>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</si>
  <si>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</si>
  <si>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</si>
  <si>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</si>
  <si>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</si>
  <si>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</si>
  <si>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</si>
  <si>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</si>
  <si>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</si>
  <si>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</si>
  <si>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</si>
  <si>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</si>
  <si>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</si>
  <si>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</si>
  <si>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</si>
  <si>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</si>
  <si>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</si>
  <si>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</si>
  <si>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</si>
  <si>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</si>
  <si>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</si>
  <si>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</si>
  <si>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</si>
  <si>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</si>
  <si>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</si>
  <si>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</si>
  <si>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</si>
  <si>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</si>
  <si>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</si>
  <si>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</si>
  <si>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</si>
  <si>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</si>
  <si>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</si>
  <si>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</si>
  <si>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</si>
  <si>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</si>
  <si>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</si>
  <si>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</si>
  <si>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</si>
  <si>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</si>
  <si>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</si>
  <si>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</si>
  <si>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</si>
  <si>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</si>
  <si>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</si>
  <si>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</si>
  <si>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</si>
  <si>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</si>
  <si>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</si>
  <si>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</si>
  <si>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</si>
  <si>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</si>
  <si>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</si>
  <si>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</si>
  <si>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</si>
  <si>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</si>
  <si>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</si>
  <si>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</si>
  <si>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</si>
  <si>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</si>
  <si>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</si>
  <si>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</si>
  <si>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</si>
  <si>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</si>
  <si>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</si>
  <si>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</si>
  <si>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</si>
  <si>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</si>
  <si>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</si>
  <si>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</si>
  <si>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</si>
  <si>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</si>
  <si>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</si>
  <si>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</si>
  <si>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</si>
  <si>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</si>
  <si>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</si>
  <si>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</si>
  <si>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</si>
  <si>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</si>
  <si>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</si>
  <si>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</si>
  <si>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</si>
  <si>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</si>
  <si>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</si>
  <si>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</si>
  <si>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</si>
  <si>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</si>
  <si>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</si>
  <si>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</si>
  <si>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</si>
  <si>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</si>
  <si>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</si>
  <si>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</si>
  <si>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</si>
  <si>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</si>
  <si>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</si>
  <si>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</si>
  <si>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</si>
  <si>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</si>
  <si>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</si>
  <si>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</si>
  <si>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</si>
  <si>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</si>
  <si>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</si>
  <si>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</si>
  <si>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</si>
  <si>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</si>
  <si>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</si>
  <si>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</si>
  <si>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</si>
  <si>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</si>
  <si>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</si>
  <si>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</si>
  <si>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</si>
  <si>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</si>
  <si>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</si>
  <si>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</si>
  <si>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</si>
  <si>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</si>
  <si>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</si>
  <si>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</si>
  <si>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</si>
  <si>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</si>
  <si>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</si>
  <si>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</si>
  <si>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</si>
  <si>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</si>
  <si>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</si>
  <si>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</si>
  <si>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</si>
  <si>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</si>
  <si>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</si>
  <si>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</si>
  <si>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</si>
  <si>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</si>
  <si>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</si>
  <si>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</si>
  <si>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</si>
  <si>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</si>
  <si>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</si>
  <si>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</si>
  <si>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</si>
  <si>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</si>
  <si>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</si>
  <si>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</si>
  <si>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</si>
  <si>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</si>
  <si>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</si>
  <si>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</si>
  <si>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</si>
  <si>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</si>
  <si>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</si>
  <si>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</si>
  <si>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</si>
  <si>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</si>
  <si>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</si>
  <si>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</si>
  <si>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</si>
  <si>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</si>
  <si>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</si>
  <si>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</si>
  <si>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</si>
  <si>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</si>
  <si>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</si>
  <si>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</si>
  <si>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</si>
  <si>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</si>
  <si>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</si>
  <si>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</si>
  <si>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</si>
  <si>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</si>
  <si>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</si>
  <si>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</si>
  <si>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</si>
  <si>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</si>
  <si>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</si>
  <si>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</si>
  <si>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</si>
  <si>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</si>
  <si>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</si>
  <si>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</si>
  <si>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</si>
  <si>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</si>
  <si>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</si>
  <si>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</si>
  <si>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</si>
  <si>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</si>
  <si>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</si>
  <si>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</si>
  <si>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</si>
  <si>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</si>
  <si>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</si>
  <si>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</si>
  <si>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</si>
  <si>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</si>
  <si>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</si>
  <si>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</si>
  <si>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</si>
  <si>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</si>
  <si>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</si>
  <si>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</si>
  <si>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</si>
  <si>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</si>
  <si>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</si>
  <si>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</si>
  <si>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</si>
  <si>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</si>
  <si>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</si>
  <si>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</si>
  <si>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</si>
  <si>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</si>
  <si>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</si>
  <si>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</si>
  <si>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</si>
  <si>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</si>
  <si>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</si>
  <si>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</si>
  <si>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</si>
  <si>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</si>
  <si>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</si>
  <si>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</si>
  <si>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</si>
  <si>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</si>
  <si>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</si>
  <si>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</si>
  <si>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</si>
  <si>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</si>
  <si>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</si>
  <si>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</si>
  <si>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</si>
  <si>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</si>
  <si>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</si>
  <si>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</si>
  <si>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</si>
  <si>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</si>
  <si>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</si>
  <si>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</si>
  <si>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</si>
  <si>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</si>
  <si>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</si>
  <si>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</si>
  <si>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</si>
  <si>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</si>
  <si>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</si>
  <si>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</si>
  <si>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</si>
  <si>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</si>
  <si>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</si>
  <si>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</si>
  <si>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</si>
  <si>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</si>
  <si>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</si>
  <si>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</si>
  <si>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</si>
  <si>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</si>
  <si>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</si>
  <si>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</si>
  <si>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</si>
  <si>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</si>
  <si>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</si>
  <si>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</si>
  <si>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</si>
  <si>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</si>
  <si>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</si>
  <si>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</si>
  <si>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</si>
  <si>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</si>
  <si>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</si>
  <si>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</si>
  <si>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</si>
  <si>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</si>
  <si>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</si>
  <si>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</si>
  <si>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</si>
  <si>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</si>
  <si>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</si>
  <si>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</si>
  <si>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</si>
  <si>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</si>
  <si>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</si>
  <si>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</si>
  <si>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</si>
  <si>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</si>
  <si>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</si>
  <si>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</si>
  <si>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</si>
  <si>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</si>
  <si>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</si>
  <si>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</si>
  <si>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</si>
  <si>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</si>
  <si>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</si>
  <si>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</si>
  <si>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</si>
  <si>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</si>
  <si>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</si>
  <si>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</si>
  <si>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</si>
  <si>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</si>
  <si>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</si>
  <si>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</si>
  <si>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</si>
  <si>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</si>
  <si>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</si>
  <si>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</si>
  <si>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</si>
  <si>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</si>
  <si>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</si>
  <si>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</si>
  <si>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</si>
  <si>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</si>
  <si>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</si>
  <si>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</si>
  <si>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</si>
  <si>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</si>
  <si>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</si>
  <si>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</si>
  <si>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</si>
  <si>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</si>
  <si>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</si>
  <si>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</si>
  <si>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</si>
  <si>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</si>
  <si>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</si>
  <si>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</si>
  <si>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</si>
  <si>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</si>
  <si>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</si>
  <si>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</si>
  <si>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</si>
  <si>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</si>
  <si>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</si>
  <si>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</si>
  <si>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</si>
  <si>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</si>
  <si>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</si>
  <si>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</si>
  <si>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</si>
  <si>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</si>
  <si>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</si>
  <si>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</si>
  <si>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</si>
  <si>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</si>
  <si>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</si>
  <si>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</si>
  <si>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</si>
  <si>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</si>
  <si>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</si>
  <si>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</si>
  <si>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</si>
  <si>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</si>
  <si>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</si>
  <si>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</si>
  <si>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</si>
  <si>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</si>
  <si>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</si>
  <si>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</si>
  <si>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</si>
  <si>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</si>
  <si>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</si>
  <si>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</si>
  <si>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</si>
  <si>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</si>
  <si>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</si>
  <si>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</si>
  <si>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</si>
  <si>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</si>
  <si>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</si>
  <si>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</si>
  <si>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</si>
  <si>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</si>
  <si>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</si>
  <si>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</si>
  <si>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</si>
  <si>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</si>
  <si>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</si>
  <si>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</si>
  <si>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</si>
  <si>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</si>
  <si>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</si>
  <si>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</si>
  <si>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</si>
  <si>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</si>
  <si>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</si>
  <si>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</si>
  <si>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</si>
  <si>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</si>
  <si>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</si>
  <si>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</si>
  <si>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</si>
  <si>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</si>
  <si>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</si>
  <si>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</si>
  <si>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</si>
  <si>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</si>
  <si>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</si>
  <si>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</si>
  <si>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</si>
  <si>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</si>
  <si>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</si>
  <si>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</si>
  <si>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</si>
  <si>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</si>
  <si>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</si>
  <si>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</si>
  <si>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</si>
  <si>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</si>
  <si>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</si>
  <si>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</si>
  <si>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</si>
  <si>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</si>
  <si>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</si>
  <si>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</si>
  <si>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</si>
  <si>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</si>
  <si>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</si>
  <si>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</si>
  <si>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</si>
  <si>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</si>
  <si>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</si>
  <si>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</si>
  <si>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</si>
  <si>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</si>
  <si>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</si>
  <si>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</si>
  <si>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</si>
  <si>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</si>
  <si>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</si>
  <si>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</si>
  <si>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</si>
  <si>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</si>
  <si>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</si>
  <si>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</si>
  <si>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</si>
  <si>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</si>
  <si>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</si>
  <si>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</si>
  <si>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</si>
  <si>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</si>
  <si>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</si>
  <si>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</si>
  <si>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</si>
  <si>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</si>
  <si>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</si>
  <si>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</si>
  <si>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</si>
  <si>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</si>
  <si>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</si>
  <si>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</si>
  <si>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</si>
  <si>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</si>
  <si>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</si>
  <si>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</si>
  <si>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</si>
  <si>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</si>
  <si>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</si>
  <si>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</si>
  <si>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</si>
  <si>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</si>
  <si>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</si>
  <si>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</si>
  <si>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</si>
  <si>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</si>
  <si>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</si>
  <si>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</si>
  <si>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</si>
  <si>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</si>
  <si>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</si>
  <si>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</si>
  <si>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</si>
  <si>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</si>
  <si>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</si>
  <si>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</si>
  <si>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</si>
  <si>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</si>
  <si>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</si>
  <si>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</si>
  <si>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</si>
  <si>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</si>
  <si>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</si>
  <si>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</si>
  <si>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</si>
  <si>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</si>
  <si>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</si>
  <si>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</si>
  <si>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</si>
  <si>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</si>
  <si>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</si>
  <si>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</si>
  <si>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</si>
  <si>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</si>
  <si>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</si>
  <si>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</si>
  <si>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</si>
  <si>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</si>
  <si>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</si>
  <si>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</si>
  <si>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</si>
  <si>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</si>
  <si>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</si>
  <si>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</si>
  <si>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</si>
  <si>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</si>
  <si>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</si>
  <si>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</si>
  <si>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</si>
  <si>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</si>
  <si>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</si>
  <si>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</si>
  <si>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</si>
  <si>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</si>
  <si>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</si>
  <si>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</si>
  <si>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</si>
  <si>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</si>
  <si>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</si>
  <si>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</si>
  <si>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</si>
  <si>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</si>
  <si>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</si>
  <si>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</si>
  <si>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</si>
  <si>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</si>
  <si>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</si>
  <si>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</si>
  <si>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</si>
  <si>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</si>
  <si>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</si>
  <si>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</si>
  <si>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</si>
  <si>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</si>
  <si>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</si>
  <si>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</si>
  <si>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</si>
  <si>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</si>
  <si>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</si>
  <si>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</si>
  <si>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</si>
  <si>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</si>
  <si>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</si>
  <si>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</si>
  <si>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</si>
  <si>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</si>
  <si>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</si>
  <si>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</si>
  <si>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</si>
  <si>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</si>
  <si>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</si>
  <si>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</si>
  <si>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</si>
  <si>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</si>
  <si>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</si>
  <si>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</si>
  <si>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</si>
  <si>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</si>
  <si>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</si>
  <si>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</si>
  <si>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</si>
  <si>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</si>
  <si>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</si>
  <si>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</si>
  <si>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</si>
  <si>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</si>
  <si>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</si>
  <si>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</si>
  <si>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</si>
  <si>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</si>
  <si>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</si>
  <si>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</si>
  <si>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</si>
  <si>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</si>
  <si>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</si>
  <si>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</si>
  <si>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</si>
  <si>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</si>
  <si>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</si>
  <si>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</si>
  <si>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</si>
  <si>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</si>
  <si>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</si>
  <si>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</si>
  <si>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</si>
  <si>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</si>
  <si>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</si>
  <si>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</si>
  <si>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</si>
  <si>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</si>
  <si>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</si>
  <si>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</si>
  <si>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</si>
  <si>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</si>
  <si>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</si>
  <si>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</si>
  <si>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</si>
  <si>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</si>
  <si>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</si>
  <si>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</si>
  <si>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</si>
  <si>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</si>
  <si>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</si>
  <si>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</si>
  <si>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</si>
  <si>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</si>
  <si>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</si>
  <si>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</si>
  <si>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</si>
  <si>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</si>
  <si>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</si>
  <si>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</si>
  <si>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</si>
  <si>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</si>
  <si>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</si>
  <si>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</si>
  <si>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</si>
  <si>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</si>
  <si>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</si>
  <si>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</si>
  <si>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</si>
  <si>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</si>
  <si>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</si>
  <si>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</si>
  <si>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</si>
  <si>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</si>
  <si>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</si>
  <si>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</si>
  <si>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</si>
  <si>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</si>
  <si>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</si>
  <si>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</si>
  <si>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</si>
  <si>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</si>
  <si>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</si>
  <si>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</si>
  <si>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</si>
  <si>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</si>
  <si>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</si>
  <si>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</si>
  <si>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</si>
  <si>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</si>
  <si>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</si>
  <si>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</si>
  <si>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</si>
  <si>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</si>
  <si>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</si>
  <si>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</si>
  <si>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</si>
  <si>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</si>
  <si>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</si>
  <si>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</si>
  <si>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</si>
  <si>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</si>
  <si>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</si>
  <si>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</si>
  <si>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</si>
  <si>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</si>
  <si>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</si>
  <si>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</si>
  <si>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</si>
  <si>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</si>
  <si>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</si>
  <si>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</si>
  <si>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</si>
  <si>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</si>
  <si>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</si>
  <si>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</si>
  <si>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</si>
  <si>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</si>
  <si>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</si>
  <si>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</si>
  <si>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</si>
  <si>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</si>
  <si>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</si>
  <si>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</si>
  <si>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</si>
  <si>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</si>
  <si>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</si>
  <si>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</si>
  <si>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</si>
  <si>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</si>
  <si>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</si>
  <si>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</si>
  <si>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</si>
  <si>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</si>
  <si>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</si>
  <si>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</si>
  <si>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</si>
  <si>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</si>
  <si>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</si>
  <si>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</si>
  <si>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</si>
  <si>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</si>
  <si>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</si>
  <si>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</si>
  <si>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</si>
  <si>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</si>
  <si>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</si>
  <si>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</si>
  <si>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</si>
  <si>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</si>
  <si>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</si>
  <si>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</si>
  <si>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</si>
  <si>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</si>
  <si>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</si>
  <si>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</si>
  <si>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</si>
  <si>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</si>
  <si>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</si>
  <si>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</si>
  <si>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</si>
  <si>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</si>
  <si>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</si>
  <si>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</si>
  <si>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</si>
  <si>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</si>
  <si>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</si>
  <si>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</si>
  <si>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</si>
  <si>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</si>
  <si>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</si>
  <si>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</si>
  <si>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</si>
  <si>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</si>
  <si>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</si>
  <si>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</si>
  <si>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</si>
  <si>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</si>
  <si>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</si>
  <si>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</si>
  <si>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</si>
  <si>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</si>
  <si>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</si>
  <si>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</si>
  <si>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</si>
  <si>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</si>
  <si>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</si>
  <si>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</si>
  <si>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</si>
  <si>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</si>
  <si>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</si>
  <si>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</si>
  <si>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</si>
  <si>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</si>
  <si>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</si>
  <si>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</si>
  <si>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</si>
  <si>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</si>
  <si>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</si>
  <si>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</si>
  <si>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</si>
  <si>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</si>
  <si>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</si>
  <si>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</si>
  <si>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</si>
  <si>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</si>
  <si>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</si>
  <si>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</si>
  <si>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</si>
  <si>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</si>
  <si>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</si>
  <si>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</si>
  <si>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</si>
  <si>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</si>
  <si>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</si>
  <si>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</si>
  <si>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</si>
  <si>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</si>
  <si>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</si>
  <si>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</si>
  <si>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</si>
  <si>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</si>
  <si>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</si>
  <si>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</si>
  <si>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</si>
  <si>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</si>
  <si>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</si>
  <si>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</si>
  <si>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</si>
  <si>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</si>
  <si>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</si>
  <si>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</si>
  <si>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</si>
  <si>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</si>
  <si>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</si>
  <si>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</si>
  <si>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</si>
  <si>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</si>
  <si>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</si>
  <si>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</si>
  <si>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</si>
  <si>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</si>
  <si>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</si>
  <si>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</si>
  <si>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</si>
  <si>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</si>
  <si>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</si>
  <si>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</si>
  <si>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</si>
  <si>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</si>
  <si>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</si>
  <si>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</si>
  <si>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</si>
  <si>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</si>
  <si>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</si>
  <si>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</si>
  <si>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</si>
  <si>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</si>
  <si>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</si>
  <si>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</si>
  <si>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</si>
  <si>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</si>
  <si>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</si>
  <si>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</si>
  <si>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</si>
  <si>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</si>
  <si>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</si>
  <si>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</si>
  <si>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</si>
  <si>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</si>
  <si>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</si>
  <si>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</si>
  <si>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</si>
  <si>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</si>
  <si>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</si>
  <si>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</si>
  <si>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</si>
  <si>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</si>
  <si>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</si>
  <si>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</si>
  <si>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</si>
  <si>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</si>
  <si>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</si>
  <si>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</si>
  <si>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</si>
  <si>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</si>
  <si>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</si>
  <si>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</si>
  <si>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</si>
  <si>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</si>
  <si>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</si>
  <si>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</si>
  <si>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</si>
  <si>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</si>
  <si>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</si>
  <si>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</si>
  <si>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</si>
  <si>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</si>
  <si>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</si>
  <si>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</si>
  <si>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</si>
  <si>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</si>
  <si>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</si>
  <si>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</si>
  <si>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</si>
  <si>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</si>
  <si>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</si>
  <si>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</si>
  <si>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</si>
  <si>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</si>
  <si>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</si>
  <si>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</si>
  <si>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</si>
  <si>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</si>
  <si>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</si>
  <si>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</si>
  <si>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</si>
  <si>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</si>
  <si>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</si>
  <si>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</si>
  <si>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</si>
  <si>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</si>
  <si>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</si>
  <si>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</si>
  <si>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</si>
  <si>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</si>
  <si>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</si>
  <si>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</si>
  <si>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</si>
  <si>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</si>
  <si>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</si>
  <si>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</si>
  <si>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</si>
  <si>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</si>
  <si>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</si>
  <si>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</si>
  <si>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</si>
  <si>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</si>
  <si>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</si>
  <si>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</si>
  <si>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</si>
  <si>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</si>
  <si>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</si>
  <si>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</si>
  <si>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</si>
  <si>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</si>
  <si>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</si>
  <si>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</si>
  <si>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</si>
  <si>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</si>
  <si>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</si>
  <si>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</si>
  <si>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</si>
  <si>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</si>
  <si>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</si>
  <si>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</si>
  <si>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</si>
  <si>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</si>
  <si>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</si>
  <si>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</si>
  <si>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</si>
  <si>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</si>
  <si>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</si>
  <si>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</si>
  <si>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</si>
  <si>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</si>
  <si>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</si>
  <si>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</si>
  <si>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</si>
  <si>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</si>
  <si>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</si>
  <si>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</si>
  <si>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</si>
  <si>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</si>
  <si>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</si>
  <si>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</si>
  <si>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</si>
  <si>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</si>
  <si>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</si>
  <si>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</si>
  <si>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</si>
  <si>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</si>
  <si>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</si>
  <si>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</si>
  <si>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</si>
  <si>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</si>
  <si>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</si>
  <si>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</si>
  <si>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</si>
  <si>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</si>
  <si>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</si>
  <si>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</si>
  <si>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</si>
  <si>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</si>
  <si>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</si>
  <si>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</si>
  <si>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</si>
  <si>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</si>
  <si>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</si>
  <si>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</si>
  <si>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</si>
  <si>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</si>
  <si>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</si>
  <si>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</si>
  <si>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</si>
  <si>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</si>
  <si>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</si>
  <si>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</si>
  <si>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</si>
  <si>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</si>
  <si>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</si>
  <si>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</si>
  <si>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</si>
  <si>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</si>
  <si>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</si>
  <si>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</si>
  <si>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</si>
  <si>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</si>
  <si>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</si>
  <si>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</si>
  <si>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</si>
  <si>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</si>
  <si>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</si>
  <si>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</si>
  <si>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</si>
  <si>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</si>
  <si>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</si>
  <si>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</si>
  <si>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</si>
  <si>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</si>
  <si>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</si>
  <si>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</si>
  <si>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</si>
  <si>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</si>
  <si>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</si>
  <si>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</si>
  <si>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</si>
  <si>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</si>
  <si>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</si>
  <si>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</si>
  <si>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</si>
  <si>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</si>
  <si>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</si>
  <si>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</si>
  <si>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</si>
  <si>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</si>
  <si>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</si>
  <si>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</si>
  <si>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</si>
  <si>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</si>
  <si>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</si>
  <si>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</si>
  <si>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</si>
  <si>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</si>
  <si>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</si>
  <si>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</si>
  <si>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</si>
  <si>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</si>
  <si>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</si>
  <si>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</si>
  <si>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</si>
  <si>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</si>
  <si>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</si>
  <si>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</si>
  <si>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</si>
  <si>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</si>
  <si>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</si>
  <si>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</si>
  <si>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</si>
  <si>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</si>
  <si>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</si>
  <si>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</si>
  <si>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</si>
  <si>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</si>
  <si>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</si>
  <si>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</si>
  <si>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</si>
  <si>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</si>
  <si>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</si>
  <si>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</si>
  <si>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</si>
  <si>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</si>
  <si>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</si>
  <si>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</si>
  <si>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</si>
  <si>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</si>
  <si>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</si>
  <si>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</si>
  <si>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</si>
  <si>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</si>
  <si>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</si>
  <si>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</si>
  <si>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</si>
  <si>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</si>
  <si>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</si>
  <si>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</si>
  <si>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</si>
  <si>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</si>
  <si>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</si>
  <si>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</si>
  <si>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</si>
  <si>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</si>
  <si>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</si>
  <si>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</si>
  <si>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</si>
  <si>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</si>
  <si>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</si>
  <si>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</si>
  <si>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</si>
  <si>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</si>
  <si>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</si>
  <si>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</si>
  <si>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</si>
  <si>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</si>
  <si>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</si>
  <si>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</si>
  <si>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</si>
  <si>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</si>
  <si>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</si>
  <si>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</si>
  <si>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</si>
  <si>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</si>
  <si>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</si>
  <si>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</si>
  <si>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</si>
  <si>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</si>
  <si>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</si>
  <si>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</si>
  <si>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</si>
  <si>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</si>
  <si>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</si>
  <si>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</si>
  <si>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</si>
  <si>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</si>
  <si>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</si>
  <si>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</si>
  <si>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</si>
  <si>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</si>
  <si>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</si>
  <si>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</si>
  <si>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</si>
  <si>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</si>
  <si>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</si>
  <si>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</si>
  <si>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</si>
  <si>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</si>
  <si>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</si>
  <si>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</si>
  <si>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</si>
  <si>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</si>
  <si>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</si>
  <si>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</si>
  <si>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</si>
  <si>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</si>
  <si>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</si>
  <si>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</si>
  <si>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</si>
  <si>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</si>
  <si>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</si>
  <si>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</si>
  <si>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</si>
  <si>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</si>
  <si>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</si>
  <si>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</si>
  <si>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</si>
  <si>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</si>
  <si>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</si>
  <si>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</si>
  <si>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</si>
  <si>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</si>
  <si>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</si>
  <si>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</si>
  <si>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</si>
  <si>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</si>
  <si>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</si>
  <si>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</si>
  <si>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</si>
  <si>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</si>
  <si>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</si>
  <si>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</si>
  <si>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</si>
  <si>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</si>
  <si>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</si>
  <si>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</si>
  <si>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</si>
  <si>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</si>
  <si>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</si>
  <si>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</si>
  <si>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</si>
  <si>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</si>
  <si>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</si>
  <si>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</si>
  <si>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</si>
  <si>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</si>
  <si>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</si>
  <si>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</si>
  <si>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</si>
  <si>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</si>
  <si>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</si>
  <si>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</si>
  <si>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</si>
  <si>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</si>
  <si>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</si>
  <si>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</si>
  <si>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</si>
  <si>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</si>
  <si>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</si>
  <si>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</si>
  <si>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</si>
  <si>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</si>
  <si>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</si>
  <si>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</si>
  <si>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</si>
  <si>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</si>
  <si>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</si>
  <si>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</si>
  <si>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</si>
  <si>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</si>
  <si>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</si>
  <si>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</si>
  <si>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</si>
  <si>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</si>
  <si>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</si>
  <si>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</si>
  <si>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</si>
  <si>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</si>
  <si>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</si>
  <si>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</si>
  <si>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</si>
  <si>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</si>
  <si>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</si>
  <si>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</si>
  <si>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</si>
  <si>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</si>
  <si>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</si>
  <si>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</si>
  <si>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</si>
  <si>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</si>
  <si>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</si>
  <si>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</si>
  <si>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</si>
  <si>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</si>
  <si>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</si>
  <si>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</si>
  <si>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</si>
  <si>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</si>
  <si>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</si>
  <si>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</si>
  <si>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</si>
  <si>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</si>
  <si>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</si>
  <si>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</si>
  <si>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</si>
  <si>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</si>
  <si>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</si>
  <si>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</si>
  <si>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</si>
  <si>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</si>
  <si>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</si>
  <si>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</si>
  <si>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</si>
  <si>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</si>
  <si>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</si>
  <si>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</si>
  <si>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</si>
  <si>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</si>
  <si>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</si>
  <si>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</si>
  <si>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</si>
  <si>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</si>
  <si>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</si>
  <si>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</si>
  <si>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</si>
  <si>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</si>
  <si>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</si>
  <si>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</si>
  <si>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</si>
  <si>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</si>
  <si>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</si>
  <si>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</si>
  <si>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</si>
  <si>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</si>
  <si>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</si>
  <si>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</si>
  <si>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</si>
  <si>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</si>
  <si>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</si>
  <si>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</si>
  <si>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</si>
  <si>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</si>
  <si>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</si>
  <si>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</si>
  <si>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</si>
  <si>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</si>
  <si>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</si>
  <si>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</si>
  <si>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</si>
  <si>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</si>
  <si>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</si>
  <si>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</si>
  <si>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</si>
  <si>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</si>
  <si>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</si>
  <si>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</si>
  <si>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</si>
  <si>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</si>
  <si>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</si>
  <si>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</si>
  <si>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</si>
  <si>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</si>
  <si>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</si>
  <si>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</si>
  <si>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</si>
  <si>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</si>
  <si>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</si>
  <si>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</si>
  <si>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</si>
  <si>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</si>
  <si>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</si>
  <si>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</si>
  <si>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</si>
  <si>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</si>
  <si>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</si>
  <si>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</si>
  <si>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</si>
  <si>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</si>
  <si>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</si>
  <si>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</si>
  <si>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</si>
  <si>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</si>
  <si>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</si>
  <si>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</si>
  <si>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</si>
  <si>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</si>
  <si>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</si>
  <si>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</si>
  <si>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</si>
  <si>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</si>
  <si>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</si>
  <si>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</si>
  <si>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</si>
  <si>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</si>
  <si>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</si>
  <si>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</si>
  <si>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</si>
  <si>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</si>
  <si>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</si>
  <si>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</si>
  <si>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</si>
  <si>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</si>
  <si>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</si>
  <si>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</si>
  <si>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</si>
  <si>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</si>
  <si>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</si>
  <si>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</si>
  <si>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</si>
  <si>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</si>
  <si>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</si>
  <si>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</si>
  <si>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</si>
  <si>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</si>
  <si>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</si>
  <si>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</si>
  <si>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</si>
  <si>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</si>
  <si>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</si>
  <si>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</si>
  <si>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</si>
  <si>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</si>
  <si>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</si>
  <si>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</si>
  <si>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</si>
  <si>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</si>
  <si>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</si>
  <si>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</si>
  <si>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</si>
  <si>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</si>
  <si>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</si>
  <si>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</si>
  <si>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</si>
  <si>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</si>
  <si>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</si>
  <si>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</si>
  <si>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</si>
  <si>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</si>
  <si>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</si>
  <si>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</si>
  <si>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</si>
  <si>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</si>
  <si>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</si>
  <si>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</si>
  <si>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</si>
  <si>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</si>
  <si>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</si>
  <si>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</si>
  <si>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</si>
  <si>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</si>
  <si>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</si>
  <si>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</si>
  <si>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</si>
  <si>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</si>
  <si>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</si>
  <si>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</si>
  <si>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</si>
  <si>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</si>
  <si>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</si>
  <si>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</si>
  <si>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</si>
  <si>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</si>
  <si>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</si>
  <si>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</si>
  <si>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</si>
  <si>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</si>
  <si>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</si>
  <si>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</si>
  <si>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</si>
  <si>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</si>
  <si>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</si>
  <si>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</si>
  <si>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</si>
  <si>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</si>
  <si>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</si>
  <si>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</si>
  <si>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</si>
  <si>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</si>
  <si>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</si>
  <si>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</si>
  <si>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</si>
  <si>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</si>
  <si>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</si>
  <si>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</si>
  <si>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</si>
  <si>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</si>
  <si>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</si>
  <si>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</si>
  <si>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</si>
  <si>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</si>
  <si>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</si>
  <si>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</si>
  <si>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</si>
  <si>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</si>
  <si>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</si>
  <si>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</si>
  <si>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</si>
  <si>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</si>
  <si>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</si>
  <si>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</si>
  <si>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</si>
  <si>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</si>
  <si>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</si>
  <si>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</si>
  <si>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</si>
  <si>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</si>
  <si>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</si>
  <si>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</si>
  <si>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</si>
  <si>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</si>
  <si>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</si>
  <si>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</si>
  <si>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</si>
  <si>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</si>
  <si>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</si>
  <si>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</si>
  <si>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</si>
  <si>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</si>
  <si>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</si>
  <si>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</si>
  <si>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</si>
  <si>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</si>
  <si>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</si>
  <si>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</si>
  <si>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</si>
  <si>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</si>
  <si>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</si>
  <si>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</si>
  <si>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</si>
  <si>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</si>
  <si>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</si>
  <si>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</si>
  <si>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</si>
  <si>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</si>
  <si>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</si>
  <si>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</si>
  <si>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</si>
  <si>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</si>
  <si>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</si>
  <si>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</si>
  <si>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</si>
  <si>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</si>
  <si>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</si>
  <si>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</si>
  <si>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</si>
  <si>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</si>
  <si>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</si>
  <si>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</si>
  <si>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</si>
  <si>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</si>
  <si>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</si>
  <si>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</si>
  <si>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</si>
  <si>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</si>
  <si>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</si>
  <si>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</si>
  <si>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</si>
  <si>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</si>
  <si>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</si>
  <si>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</si>
  <si>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</si>
  <si>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</si>
  <si>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</si>
  <si>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</si>
  <si>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</si>
  <si>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</si>
  <si>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</si>
  <si>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</si>
  <si>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</si>
  <si>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</si>
  <si>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</si>
  <si>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</si>
  <si>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</si>
  <si>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</si>
  <si>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</si>
  <si>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</si>
  <si>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</si>
  <si>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</si>
  <si>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</si>
  <si>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</si>
  <si>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</si>
  <si>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</si>
  <si>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</si>
  <si>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</si>
  <si>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</si>
  <si>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</si>
  <si>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</si>
  <si>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</si>
  <si>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</si>
  <si>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</si>
  <si>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</si>
  <si>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</si>
  <si>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</si>
  <si>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</si>
  <si>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</si>
  <si>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</si>
  <si>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</si>
  <si>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</si>
  <si>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</si>
  <si>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</si>
  <si>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</si>
  <si>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</si>
  <si>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</si>
  <si>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</si>
  <si>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</si>
  <si>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</si>
  <si>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</si>
  <si>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</si>
  <si>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</si>
  <si>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</si>
  <si>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</si>
  <si>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</si>
  <si>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</si>
  <si>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</si>
  <si>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</si>
  <si>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</si>
  <si>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</si>
  <si>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</si>
  <si>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</si>
  <si>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</si>
  <si>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</si>
  <si>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</si>
  <si>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</si>
  <si>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</si>
  <si>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</si>
  <si>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</si>
  <si>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</si>
  <si>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</si>
  <si>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</si>
  <si>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</si>
  <si>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</si>
  <si>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</si>
  <si>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</si>
  <si>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</si>
  <si>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</si>
  <si>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</si>
  <si>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</si>
  <si>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</si>
  <si>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</si>
  <si>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</si>
  <si>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</si>
  <si>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</si>
  <si>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</si>
  <si>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</si>
  <si>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</si>
  <si>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</si>
  <si>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</si>
  <si>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</si>
  <si>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</si>
  <si>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</si>
  <si>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</si>
  <si>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</si>
  <si>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</si>
  <si>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</si>
  <si>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</si>
  <si>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</si>
  <si>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</si>
  <si>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</si>
  <si>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</si>
  <si>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</si>
  <si>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</si>
  <si>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</si>
  <si>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</si>
  <si>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</si>
  <si>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</si>
  <si>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</si>
  <si>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</si>
  <si>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</si>
  <si>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</si>
  <si>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</si>
  <si>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</si>
  <si>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</si>
  <si>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</si>
  <si>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</si>
  <si>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</si>
  <si>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</si>
  <si>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</si>
  <si>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</si>
  <si>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</si>
  <si>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</si>
  <si>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</si>
  <si>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</si>
  <si>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</si>
  <si>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</si>
  <si>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</si>
  <si>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</si>
  <si>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</si>
  <si>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</si>
  <si>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</si>
  <si>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</si>
  <si>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</si>
  <si>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</si>
  <si>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</si>
  <si>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</si>
  <si>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</si>
  <si>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</si>
  <si>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</si>
  <si>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</si>
  <si>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</si>
  <si>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</si>
  <si>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</si>
  <si>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</si>
  <si>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</si>
  <si>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</si>
  <si>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</si>
  <si>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</si>
  <si>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</si>
  <si>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</si>
  <si>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</si>
  <si>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</si>
  <si>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</si>
  <si>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</si>
  <si>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</si>
  <si>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</si>
  <si>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</si>
  <si>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</si>
  <si>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</si>
  <si>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</si>
  <si>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</si>
  <si>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</si>
  <si>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</si>
  <si>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</si>
  <si>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</si>
  <si>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</si>
  <si>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</si>
  <si>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</si>
  <si>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</si>
  <si>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</si>
  <si>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</si>
  <si>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</si>
  <si>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</si>
  <si>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</si>
  <si>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</si>
  <si>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</si>
  <si>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</si>
  <si>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</si>
  <si>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</si>
  <si>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</si>
  <si>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</si>
  <si>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</si>
  <si>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</si>
  <si>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</si>
  <si>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</si>
  <si>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</si>
  <si>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</si>
  <si>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</si>
  <si>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</si>
  <si>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</si>
  <si>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</si>
  <si>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</si>
  <si>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</si>
  <si>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</si>
  <si>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</si>
  <si>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</si>
  <si>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</si>
  <si>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</si>
  <si>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</si>
  <si>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</si>
  <si>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</si>
  <si>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</si>
  <si>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</si>
  <si>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</si>
  <si>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</si>
  <si>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</si>
  <si>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</si>
  <si>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</si>
  <si>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</si>
  <si>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</si>
  <si>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</si>
  <si>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</si>
  <si>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</si>
  <si>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</si>
  <si>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</si>
  <si>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</si>
  <si>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</si>
  <si>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</si>
  <si>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</si>
  <si>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</si>
  <si>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</si>
  <si>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</si>
  <si>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</si>
  <si>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</si>
  <si>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</si>
  <si>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</si>
  <si>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</si>
  <si>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</si>
  <si>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</si>
  <si>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</si>
  <si>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</si>
  <si>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</si>
  <si>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</si>
  <si>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</si>
  <si>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</si>
  <si>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</si>
  <si>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</si>
  <si>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</si>
  <si>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</si>
  <si>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</si>
  <si>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</si>
  <si>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</si>
  <si>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</si>
  <si>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</si>
  <si>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</si>
  <si>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</si>
  <si>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</si>
  <si>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</si>
  <si>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</si>
  <si>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</si>
  <si>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</si>
  <si>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</si>
  <si>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</si>
  <si>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</si>
  <si>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</si>
  <si>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</si>
  <si>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</si>
  <si>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</si>
  <si>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</si>
  <si>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</si>
  <si>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</si>
  <si>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</si>
  <si>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</si>
  <si>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</si>
  <si>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</si>
  <si>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</si>
  <si>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</si>
  <si>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</si>
  <si>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</si>
  <si>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</si>
  <si>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</si>
  <si>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</si>
  <si>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</si>
  <si>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</si>
  <si>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</si>
  <si>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</si>
  <si>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</si>
  <si>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</si>
  <si>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</si>
  <si>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</si>
  <si>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</si>
  <si>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</si>
  <si>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</si>
  <si>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</si>
  <si>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</si>
  <si>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</si>
  <si>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</si>
  <si>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</si>
  <si>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</si>
  <si>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</si>
  <si>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</si>
  <si>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</si>
  <si>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</si>
  <si>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</si>
  <si>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</si>
  <si>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</si>
  <si>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</si>
  <si>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</si>
  <si>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</si>
  <si>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</si>
  <si>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</si>
  <si>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</si>
  <si>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</si>
  <si>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</si>
  <si>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</si>
  <si>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</si>
  <si>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</si>
  <si>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</si>
  <si>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</si>
  <si>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</si>
  <si>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</si>
  <si>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</si>
  <si>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</si>
  <si>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</si>
  <si>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</si>
  <si>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</si>
  <si>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</si>
  <si>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</si>
  <si>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</si>
  <si>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</si>
  <si>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</si>
  <si>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</si>
  <si>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</si>
  <si>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</si>
  <si>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</si>
  <si>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</si>
  <si>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</si>
  <si>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</si>
  <si>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</si>
  <si>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</si>
  <si>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</si>
  <si>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</si>
  <si>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</si>
  <si>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</si>
  <si>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</si>
  <si>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</si>
  <si>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</si>
  <si>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</si>
  <si>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</si>
  <si>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</si>
  <si>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</si>
  <si>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</si>
  <si>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</si>
  <si>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</si>
  <si>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</si>
  <si>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</si>
  <si>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</si>
  <si>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</si>
  <si>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</si>
  <si>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</si>
  <si>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</si>
  <si>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</si>
  <si>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</si>
  <si>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</si>
  <si>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</si>
  <si>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</si>
  <si>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</si>
  <si>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</si>
  <si>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</si>
  <si>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</si>
  <si>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</si>
  <si>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</si>
  <si>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</si>
  <si>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</si>
  <si>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</si>
  <si>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</si>
  <si>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</si>
  <si>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</si>
  <si>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</si>
  <si>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</si>
  <si>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</si>
  <si>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</si>
  <si>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</si>
  <si>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</si>
  <si>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</si>
  <si>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</si>
  <si>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</si>
  <si>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</si>
  <si>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</si>
  <si>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</si>
  <si>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</si>
  <si>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</si>
  <si>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</si>
  <si>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</si>
  <si>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</si>
  <si>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</si>
  <si>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</si>
  <si>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</si>
  <si>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</si>
  <si>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</si>
  <si>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</si>
  <si>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</si>
  <si>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</si>
  <si>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</si>
  <si>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</si>
  <si>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</si>
  <si>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</si>
  <si>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</si>
  <si>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</si>
  <si>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</si>
  <si>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</si>
  <si>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</si>
  <si>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</si>
  <si>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</si>
  <si>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</si>
  <si>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</si>
  <si>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</si>
  <si>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</si>
  <si>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</si>
  <si>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</si>
  <si>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</si>
  <si>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</si>
  <si>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</si>
  <si>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</si>
  <si>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</si>
  <si>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</si>
  <si>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</si>
  <si>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</si>
  <si>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</si>
  <si>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</si>
  <si>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</si>
  <si>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</si>
  <si>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</si>
  <si>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</si>
  <si>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</si>
  <si>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</si>
  <si>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</si>
  <si>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</si>
  <si>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</si>
  <si>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</si>
  <si>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</si>
  <si>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</si>
  <si>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</si>
  <si>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</si>
  <si>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</si>
  <si>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</si>
  <si>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</si>
  <si>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</si>
  <si>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</si>
  <si>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</si>
  <si>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</si>
  <si>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</si>
  <si>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</si>
  <si>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</si>
  <si>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</si>
  <si>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</si>
  <si>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</si>
  <si>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</si>
  <si>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</si>
  <si>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</si>
  <si>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</si>
  <si>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</si>
  <si>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</si>
  <si>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</si>
  <si>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</si>
  <si>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</si>
  <si>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</si>
  <si>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</si>
  <si>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</si>
  <si>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</si>
  <si>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</si>
  <si>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</si>
  <si>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</si>
  <si>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</si>
  <si>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</si>
  <si>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</si>
  <si>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</si>
  <si>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</si>
  <si>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</si>
  <si>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</si>
  <si>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</si>
  <si>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</si>
  <si>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</si>
  <si>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</si>
  <si>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</si>
  <si>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</si>
  <si>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</si>
  <si>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</si>
  <si>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</si>
  <si>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</si>
  <si>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</si>
  <si>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</si>
  <si>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</si>
  <si>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</si>
  <si>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</si>
  <si>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</si>
  <si>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</si>
  <si>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</si>
  <si>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</si>
  <si>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</si>
  <si>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</si>
  <si>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</si>
  <si>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</si>
  <si>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</si>
  <si>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</si>
  <si>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</si>
  <si>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</si>
  <si>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</si>
  <si>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</si>
  <si>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</si>
  <si>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</si>
  <si>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</si>
  <si>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</si>
  <si>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</si>
  <si>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</si>
  <si>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</si>
  <si>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</si>
  <si>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</si>
  <si>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</si>
  <si>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</si>
  <si>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</si>
  <si>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</si>
  <si>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</si>
  <si>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</si>
  <si>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</si>
  <si>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</si>
  <si>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</si>
  <si>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</si>
  <si>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</si>
  <si>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</si>
  <si>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</si>
  <si>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</si>
  <si>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</si>
  <si>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</si>
  <si>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</si>
  <si>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</si>
  <si>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</si>
  <si>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</si>
  <si>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</si>
  <si>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</si>
  <si>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</si>
  <si>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</si>
  <si>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</si>
  <si>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</si>
  <si>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</si>
  <si>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</si>
  <si>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</si>
  <si>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</si>
  <si>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</si>
  <si>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</si>
  <si>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</si>
  <si>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</si>
  <si>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</si>
  <si>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</si>
  <si>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</si>
  <si>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</si>
  <si>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</si>
  <si>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</si>
  <si>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</si>
  <si>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</si>
  <si>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</si>
  <si>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</si>
  <si>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</si>
  <si>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</si>
  <si>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</si>
  <si>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</si>
  <si>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</si>
  <si>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</si>
  <si>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</si>
  <si>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</si>
  <si>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</si>
  <si>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</si>
  <si>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</si>
  <si>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</si>
  <si>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</si>
  <si>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</si>
  <si>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</si>
  <si>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</si>
  <si>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</si>
  <si>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</si>
  <si>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</si>
  <si>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</si>
  <si>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</si>
  <si>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</si>
  <si>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</si>
  <si>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</si>
  <si>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</si>
  <si>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</si>
  <si>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</si>
  <si>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</si>
  <si>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</si>
  <si>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</si>
  <si>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</si>
  <si>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</si>
  <si>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</si>
  <si>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</si>
  <si>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</si>
  <si>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</si>
  <si>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</si>
  <si>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</si>
  <si>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</si>
  <si>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</si>
  <si>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</si>
  <si>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</si>
  <si>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</si>
  <si>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</si>
  <si>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</si>
  <si>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</si>
  <si>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</si>
  <si>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</si>
  <si>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</si>
  <si>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</si>
  <si>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</si>
  <si>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</si>
  <si>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</si>
  <si>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</si>
  <si>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</si>
  <si>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</si>
  <si>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</si>
  <si>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</si>
  <si>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</si>
  <si>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</si>
  <si>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</si>
  <si>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</si>
  <si>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</si>
  <si>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</si>
  <si>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</si>
  <si>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</si>
  <si>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</si>
  <si>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</si>
  <si>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</si>
  <si>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</si>
  <si>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</si>
  <si>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</si>
  <si>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</si>
  <si>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</si>
  <si>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</si>
  <si>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</si>
  <si>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</si>
  <si>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</si>
  <si>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</si>
  <si>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</si>
  <si>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</si>
  <si>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</si>
  <si>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</si>
  <si>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</si>
  <si>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</si>
  <si>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</si>
  <si>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</si>
  <si>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</si>
  <si>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</si>
  <si>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</si>
  <si>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</si>
  <si>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</si>
  <si>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</si>
  <si>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</si>
  <si>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</si>
  <si>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</si>
  <si>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</si>
  <si>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</si>
  <si>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</si>
  <si>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</si>
  <si>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</si>
  <si>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</si>
  <si>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</si>
  <si>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</si>
  <si>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</si>
  <si>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</si>
  <si>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</si>
  <si>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</si>
  <si>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</si>
  <si>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</si>
  <si>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</si>
  <si>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</si>
  <si>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</si>
  <si>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</si>
  <si>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</si>
  <si>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</si>
  <si>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</si>
  <si>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</si>
  <si>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</si>
  <si>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</si>
  <si>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</si>
  <si>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</si>
  <si>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</si>
  <si>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</si>
  <si>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</si>
  <si>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</si>
  <si>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</si>
  <si>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</si>
  <si>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</si>
  <si>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</si>
  <si>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</si>
  <si>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</si>
  <si>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</si>
  <si>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</si>
  <si>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</si>
  <si>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</si>
  <si>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</si>
  <si>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</si>
  <si>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</si>
  <si>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</si>
  <si>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</si>
  <si>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</si>
  <si>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</si>
  <si>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</si>
  <si>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</si>
  <si>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</si>
  <si>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</si>
  <si>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</si>
  <si>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</si>
  <si>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</si>
  <si>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</si>
  <si>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</si>
  <si>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</si>
  <si>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</si>
  <si>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</si>
  <si>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</si>
  <si>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</si>
  <si>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</si>
  <si>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</si>
  <si>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</si>
  <si>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</si>
  <si>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</si>
  <si>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</si>
  <si>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</si>
  <si>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</si>
  <si>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</si>
  <si>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</si>
  <si>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</si>
  <si>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</si>
  <si>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</si>
  <si>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</si>
  <si>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</si>
  <si>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</si>
  <si>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</si>
  <si>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</si>
  <si>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</si>
  <si>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</si>
  <si>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</si>
  <si>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</si>
  <si>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</si>
  <si>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</si>
  <si>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</si>
  <si>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</si>
  <si>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</si>
  <si>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</si>
  <si>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</si>
  <si>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</si>
  <si>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</si>
  <si>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</si>
  <si>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</si>
  <si>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</si>
  <si>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</si>
  <si>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</si>
  <si>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</si>
  <si>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</si>
  <si>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</si>
  <si>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</si>
  <si>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</si>
  <si>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</si>
  <si>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</si>
  <si>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</si>
  <si>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</si>
  <si>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</si>
  <si>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</si>
  <si>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</si>
  <si>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</si>
  <si>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</si>
  <si>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</si>
  <si>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</si>
  <si>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</si>
  <si>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</si>
  <si>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</si>
  <si>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</si>
  <si>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</si>
  <si>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</si>
  <si>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</si>
  <si>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</si>
  <si>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</si>
  <si>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</si>
  <si>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</si>
  <si>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</si>
  <si>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</si>
  <si>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</si>
  <si>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</si>
  <si>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</si>
  <si>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</si>
  <si>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</si>
  <si>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</si>
  <si>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</si>
  <si>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</si>
  <si>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</si>
  <si>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</si>
  <si>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</si>
  <si>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</si>
  <si>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</si>
  <si>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</si>
  <si>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</si>
  <si>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</si>
  <si>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</si>
  <si>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</si>
  <si>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</si>
  <si>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</si>
  <si>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</si>
  <si>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</si>
  <si>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</si>
  <si>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</si>
  <si>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</si>
  <si>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</si>
  <si>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</si>
  <si>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</si>
  <si>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</si>
  <si>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</si>
  <si>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</si>
  <si>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</si>
  <si>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</si>
  <si>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</si>
  <si>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</si>
  <si>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</si>
  <si>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</si>
  <si>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</si>
  <si>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</si>
  <si>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</si>
  <si>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</si>
  <si>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</si>
  <si>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</si>
  <si>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</si>
  <si>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</si>
  <si>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</si>
  <si>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</si>
  <si>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</si>
  <si>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</si>
  <si>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</si>
  <si>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</si>
  <si>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</si>
  <si>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</si>
  <si>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</si>
  <si>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</si>
  <si>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</si>
  <si>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</si>
  <si>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</si>
  <si>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</si>
  <si>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</si>
  <si>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</si>
  <si>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</si>
  <si>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</si>
  <si>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</si>
  <si>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</si>
  <si>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</si>
  <si>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</si>
  <si>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</si>
  <si>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</si>
  <si>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</si>
  <si>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</si>
  <si>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</si>
  <si>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</si>
  <si>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</si>
  <si>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</si>
  <si>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</si>
  <si>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</si>
  <si>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</si>
  <si>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</si>
  <si>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</si>
  <si>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</si>
  <si>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</si>
  <si>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</si>
  <si>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</si>
  <si>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</si>
  <si>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</si>
  <si>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</si>
  <si>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</si>
  <si>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</si>
  <si>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</si>
  <si>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</si>
  <si>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</si>
  <si>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</si>
  <si>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</si>
  <si>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</si>
  <si>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</si>
  <si>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</si>
  <si>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</si>
  <si>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</si>
  <si>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</si>
  <si>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</si>
  <si>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</si>
  <si>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</si>
  <si>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</si>
  <si>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</si>
  <si>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</si>
  <si>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</si>
  <si>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</si>
  <si>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</si>
  <si>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</si>
  <si>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</si>
  <si>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</si>
  <si>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</si>
  <si>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</si>
  <si>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</si>
  <si>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</si>
  <si>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</si>
  <si>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</si>
  <si>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</si>
  <si>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</si>
  <si>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</si>
  <si>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</si>
  <si>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</si>
  <si>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</si>
  <si>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</si>
  <si>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</si>
  <si>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</si>
  <si>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</si>
  <si>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</si>
  <si>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</si>
  <si>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</si>
  <si>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</si>
  <si>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</si>
  <si>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</si>
  <si>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</si>
  <si>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</si>
  <si>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</si>
  <si>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</si>
  <si>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</si>
  <si>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</si>
  <si>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</si>
  <si>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</si>
  <si>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</si>
  <si>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</si>
  <si>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</si>
  <si>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</si>
  <si>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</si>
  <si>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</si>
  <si>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</si>
  <si>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</si>
  <si>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</si>
  <si>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</si>
  <si>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</si>
  <si>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</si>
  <si>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</si>
  <si>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</si>
  <si>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</si>
  <si>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</si>
  <si>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</si>
  <si>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</si>
  <si>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</si>
  <si>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</si>
  <si>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</si>
  <si>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</si>
  <si>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</si>
  <si>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</si>
  <si>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</si>
  <si>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</si>
  <si>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</si>
  <si>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</si>
  <si>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</si>
  <si>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</si>
  <si>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</si>
  <si>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</si>
  <si>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</si>
  <si>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</si>
  <si>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</si>
  <si>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</si>
  <si>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</si>
  <si>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</si>
  <si>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</si>
  <si>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</si>
  <si>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</si>
  <si>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</si>
  <si>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</si>
  <si>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</si>
  <si>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</si>
  <si>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</si>
  <si>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</si>
  <si>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</si>
  <si>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</si>
  <si>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</si>
  <si>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</si>
  <si>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</si>
  <si>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</si>
  <si>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</si>
  <si>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</si>
  <si>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</si>
  <si>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</si>
  <si>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</si>
  <si>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</si>
  <si>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</si>
  <si>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</si>
  <si>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</si>
  <si>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</si>
  <si>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</si>
  <si>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</si>
  <si>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</si>
  <si>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</si>
  <si>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</si>
  <si>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</si>
  <si>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</si>
  <si>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</si>
  <si>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</si>
  <si>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</si>
  <si>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</si>
  <si>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</si>
  <si>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</si>
  <si>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</si>
  <si>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</si>
  <si>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</si>
  <si>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</si>
  <si>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</si>
  <si>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</si>
  <si>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</si>
  <si>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</si>
  <si>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</si>
  <si>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</si>
  <si>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</si>
  <si>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</si>
  <si>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</si>
  <si>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</si>
  <si>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</si>
  <si>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</si>
  <si>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</si>
  <si>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</si>
  <si>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</si>
  <si>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</si>
  <si>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</si>
  <si>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</si>
  <si>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</si>
  <si>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</si>
  <si>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</si>
  <si>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</si>
  <si>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</si>
  <si>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</si>
  <si>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</si>
  <si>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</si>
  <si>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</si>
  <si>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</si>
  <si>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</si>
  <si>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</si>
  <si>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</si>
  <si>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</si>
  <si>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</si>
  <si>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</si>
  <si>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</si>
  <si>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</si>
  <si>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</si>
  <si>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</si>
  <si>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</si>
  <si>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</si>
  <si>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</si>
  <si>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</si>
  <si>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</si>
  <si>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</si>
  <si>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</si>
  <si>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</si>
  <si>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</si>
  <si>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</si>
  <si>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</si>
  <si>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</si>
  <si>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</si>
  <si>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</si>
  <si>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</si>
  <si>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</si>
  <si>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</si>
  <si>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</si>
  <si>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</si>
  <si>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</si>
  <si>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</si>
  <si>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</si>
  <si>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</si>
  <si>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</si>
  <si>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</si>
  <si>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</si>
  <si>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</si>
  <si>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</si>
  <si>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</si>
  <si>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</si>
  <si>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</si>
  <si>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</si>
  <si>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</si>
  <si>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</si>
  <si>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</si>
  <si>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</si>
  <si>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</si>
  <si>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</si>
  <si>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</si>
  <si>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</si>
  <si>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</si>
  <si>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</si>
  <si>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</si>
  <si>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</si>
  <si>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</si>
  <si>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</si>
  <si>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</si>
  <si>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</si>
  <si>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</si>
  <si>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</si>
  <si>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</si>
  <si>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</si>
  <si>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</si>
  <si>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</si>
  <si>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</si>
  <si>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</si>
  <si>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</si>
  <si>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</si>
  <si>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</si>
  <si>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</si>
  <si>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</si>
  <si>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</si>
  <si>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</si>
  <si>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</si>
  <si>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</si>
  <si>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</si>
  <si>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</si>
  <si>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</si>
  <si>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</si>
  <si>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</si>
  <si>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</si>
  <si>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</si>
  <si>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</si>
  <si>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</si>
  <si>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</si>
  <si>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</si>
  <si>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</si>
  <si>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</si>
  <si>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</si>
  <si>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</si>
  <si>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</si>
  <si>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</si>
  <si>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</si>
  <si>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</si>
  <si>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</si>
  <si>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</si>
  <si>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</si>
  <si>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</si>
  <si>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</si>
  <si>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</si>
  <si>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</si>
  <si>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</si>
  <si>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</si>
  <si>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</si>
  <si>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</si>
  <si>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</si>
  <si>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</si>
  <si>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</si>
  <si>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</si>
  <si>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</si>
  <si>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</si>
  <si>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</si>
  <si>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</si>
  <si>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</si>
  <si>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</si>
  <si>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</si>
  <si>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</si>
  <si>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</si>
  <si>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</si>
  <si>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</si>
  <si>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</si>
  <si>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</si>
  <si>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</si>
  <si>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</si>
  <si>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</si>
  <si>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</si>
  <si>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</si>
  <si>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</si>
  <si>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</si>
  <si>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</si>
  <si>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</si>
  <si>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</si>
  <si>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</si>
  <si>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</si>
  <si>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</si>
  <si>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</si>
  <si>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</si>
  <si>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</si>
  <si>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</si>
  <si>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</si>
  <si>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</si>
  <si>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</si>
  <si>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</si>
  <si>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</si>
  <si>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</si>
  <si>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</si>
  <si>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</si>
  <si>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</si>
  <si>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</si>
  <si>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</si>
  <si>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</si>
  <si>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</si>
  <si>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</si>
  <si>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</si>
  <si>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</si>
  <si>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</si>
  <si>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</si>
  <si>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</si>
  <si>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</si>
  <si>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</si>
  <si>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</si>
  <si>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</si>
  <si>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</si>
  <si>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</si>
  <si>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</si>
  <si>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</si>
  <si>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</si>
  <si>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</si>
  <si>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</si>
  <si>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</si>
  <si>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</si>
  <si>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</si>
  <si>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</si>
  <si>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</si>
  <si>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</si>
  <si>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</si>
  <si>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</si>
  <si>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</si>
  <si>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</si>
  <si>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</si>
  <si>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</si>
  <si>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</si>
  <si>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</si>
  <si>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</si>
  <si>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</si>
  <si>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</si>
  <si>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</si>
  <si>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</si>
  <si>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</si>
  <si>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</si>
  <si>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</si>
  <si>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</si>
  <si>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</si>
  <si>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</si>
  <si>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</si>
  <si>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</si>
  <si>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</si>
  <si>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</si>
  <si>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</si>
  <si>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</si>
  <si>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</si>
  <si>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</si>
  <si>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</si>
  <si>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</si>
  <si>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</si>
  <si>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</si>
  <si>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</si>
  <si>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</si>
  <si>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</si>
  <si>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</si>
  <si>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</si>
  <si>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</si>
  <si>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</si>
  <si>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</si>
  <si>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</si>
  <si>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</si>
  <si>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</si>
  <si>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</si>
  <si>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</si>
  <si>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</si>
  <si>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</si>
  <si>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</si>
  <si>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</si>
  <si>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</si>
  <si>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</si>
  <si>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</si>
  <si>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</si>
  <si>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</si>
  <si>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</si>
  <si>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</si>
  <si>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</si>
  <si>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</si>
  <si>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</si>
  <si>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</si>
  <si>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</si>
  <si>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</si>
  <si>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</si>
  <si>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</si>
  <si>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</si>
  <si>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</si>
  <si>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</si>
  <si>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</si>
  <si>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</si>
  <si>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</si>
  <si>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</si>
  <si>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</si>
  <si>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</si>
  <si>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</si>
  <si>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</si>
  <si>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</si>
  <si>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</si>
  <si>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</si>
  <si>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</si>
  <si>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</si>
  <si>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</si>
  <si>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</si>
  <si>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</si>
  <si>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</si>
  <si>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</si>
  <si>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</si>
  <si>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</si>
  <si>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</si>
  <si>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</si>
  <si>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</si>
  <si>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</si>
  <si>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</si>
  <si>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</si>
  <si>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</si>
  <si>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</si>
  <si>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</si>
  <si>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</si>
  <si>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</si>
  <si>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</si>
  <si>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</si>
  <si>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</si>
  <si>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</si>
  <si>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</si>
  <si>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</si>
  <si>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</si>
  <si>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</si>
  <si>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</si>
  <si>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</si>
  <si>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</si>
  <si>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</si>
  <si>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</si>
  <si>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</si>
  <si>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</si>
  <si>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</si>
  <si>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</si>
  <si>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</si>
  <si>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</si>
  <si>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</si>
  <si>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</si>
  <si>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</si>
  <si>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</si>
  <si>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</si>
  <si>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</si>
  <si>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</si>
  <si>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</si>
  <si>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</si>
  <si>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</si>
  <si>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</si>
  <si>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</si>
  <si>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</si>
  <si>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</si>
  <si>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</si>
  <si>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</si>
  <si>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</si>
  <si>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</si>
  <si>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</si>
  <si>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</si>
  <si>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</si>
  <si>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</si>
  <si>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</si>
  <si>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</si>
  <si>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</si>
  <si>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</si>
  <si>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</si>
  <si>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</si>
  <si>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</si>
  <si>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</si>
  <si>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</si>
  <si>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</si>
  <si>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</si>
  <si>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</si>
  <si>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</si>
  <si>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</si>
  <si>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</si>
  <si>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</si>
  <si>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</si>
  <si>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</si>
  <si>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</si>
  <si>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</si>
  <si>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</si>
  <si>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</si>
  <si>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</si>
  <si>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</si>
  <si>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</si>
  <si>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</si>
  <si>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</si>
  <si>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</si>
  <si>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</si>
  <si>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</si>
  <si>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</si>
  <si>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</si>
  <si>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</si>
  <si>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</si>
  <si>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</si>
  <si>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</si>
  <si>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</si>
  <si>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</si>
  <si>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</si>
  <si>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</si>
  <si>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</si>
  <si>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</si>
  <si>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</si>
  <si>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</si>
  <si>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</si>
  <si>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</si>
  <si>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</si>
  <si>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</si>
  <si>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</si>
  <si>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</si>
  <si>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</si>
  <si>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</si>
  <si>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</si>
  <si>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</si>
  <si>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</si>
  <si>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</si>
  <si>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</si>
  <si>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</si>
  <si>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</si>
  <si>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</si>
  <si>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</si>
  <si>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</si>
  <si>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</si>
  <si>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</si>
  <si>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</si>
  <si>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</si>
  <si>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</si>
  <si>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</si>
  <si>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</si>
  <si>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</si>
  <si>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</si>
  <si>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</si>
  <si>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</si>
  <si>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</si>
  <si>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</si>
  <si>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</si>
  <si>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</si>
  <si>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</si>
  <si>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</si>
  <si>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</si>
  <si>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</si>
  <si>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</si>
  <si>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</si>
  <si>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</si>
  <si>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</si>
  <si>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</si>
  <si>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</si>
  <si>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</si>
  <si>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</si>
  <si>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</si>
  <si>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</si>
  <si>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</si>
  <si>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</si>
  <si>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</si>
  <si>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</si>
  <si>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</si>
  <si>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</si>
  <si>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</si>
  <si>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</si>
  <si>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</si>
  <si>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</si>
  <si>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</si>
  <si>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</si>
  <si>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</si>
  <si>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</si>
  <si>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</si>
  <si>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</si>
  <si>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</si>
  <si>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</si>
  <si>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</si>
  <si>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</si>
  <si>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</si>
  <si>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</si>
  <si>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</si>
  <si>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</si>
  <si>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</si>
  <si>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</si>
  <si>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</si>
  <si>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</si>
  <si>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</si>
  <si>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</si>
  <si>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</si>
  <si>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</si>
  <si>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</si>
  <si>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</si>
  <si>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</si>
  <si>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</si>
  <si>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</si>
  <si>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</si>
  <si>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</si>
  <si>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</si>
  <si>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</si>
  <si>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</si>
  <si>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</si>
  <si>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</si>
  <si>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</si>
  <si>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</si>
  <si>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</si>
  <si>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</si>
  <si>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</si>
  <si>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</si>
  <si>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</si>
  <si>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</si>
  <si>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</si>
  <si>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</si>
  <si>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</si>
  <si>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</si>
  <si>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</si>
  <si>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</si>
  <si>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</si>
  <si>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</si>
  <si>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</si>
  <si>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</si>
  <si>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</si>
  <si>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</si>
  <si>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</si>
  <si>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</si>
  <si>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</si>
  <si>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</si>
  <si>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</si>
  <si>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</si>
  <si>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</si>
  <si>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</si>
  <si>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</si>
  <si>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</si>
  <si>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</si>
  <si>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</si>
  <si>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</si>
  <si>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</si>
  <si>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</si>
  <si>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</si>
  <si>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</si>
  <si>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</si>
  <si>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</si>
  <si>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</si>
  <si>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</si>
  <si>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</si>
  <si>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</si>
  <si>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</si>
  <si>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</si>
  <si>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</si>
  <si>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</si>
  <si>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</si>
  <si>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</si>
  <si>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</si>
  <si>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</si>
  <si>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</si>
  <si>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</si>
  <si>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</si>
  <si>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</si>
  <si>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</si>
  <si>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</si>
  <si>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</si>
  <si>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</si>
  <si>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</si>
  <si>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</si>
  <si>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</si>
  <si>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</si>
  <si>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</si>
  <si>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</si>
  <si>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</si>
  <si>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</si>
  <si>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</si>
  <si>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</si>
  <si>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</si>
  <si>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</si>
  <si>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</si>
  <si>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</si>
  <si>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</si>
  <si>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</si>
  <si>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</si>
  <si>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</si>
  <si>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</si>
  <si>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</si>
  <si>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</si>
  <si>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</si>
  <si>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</si>
  <si>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</si>
  <si>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</si>
  <si>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</si>
  <si>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</si>
  <si>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</si>
  <si>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</si>
  <si>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</si>
  <si>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</si>
  <si>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</si>
  <si>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</si>
  <si>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</si>
  <si>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</si>
  <si>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</si>
  <si>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</si>
  <si>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</si>
  <si>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</si>
  <si>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</si>
  <si>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</si>
  <si>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</si>
  <si>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</si>
  <si>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</si>
  <si>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</si>
  <si>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</si>
  <si>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</si>
  <si>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</si>
  <si>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</si>
  <si>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</si>
  <si>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</si>
  <si>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</si>
  <si>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</si>
  <si>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</si>
  <si>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</si>
  <si>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</si>
  <si>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</si>
  <si>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</si>
  <si>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</si>
  <si>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</si>
  <si>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</si>
  <si>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</si>
  <si>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</si>
  <si>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</si>
  <si>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</si>
  <si>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</si>
  <si>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</si>
  <si>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</si>
  <si>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</si>
  <si>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</si>
  <si>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</si>
  <si>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</si>
  <si>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</si>
  <si>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</si>
  <si>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</si>
  <si>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</si>
  <si>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</si>
  <si>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</si>
  <si>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</si>
  <si>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</si>
  <si>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</si>
  <si>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</si>
  <si>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</si>
  <si>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</si>
  <si>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</si>
  <si>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</si>
  <si>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</si>
  <si>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</si>
  <si>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</si>
  <si>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</si>
  <si>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</si>
  <si>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</si>
  <si>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</si>
  <si>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</si>
  <si>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</si>
  <si>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</si>
  <si>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</si>
  <si>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</si>
  <si>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</si>
  <si>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</si>
  <si>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</si>
  <si>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</si>
  <si>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</si>
  <si>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</si>
  <si>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</si>
  <si>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</si>
  <si>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</si>
  <si>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</si>
  <si>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</si>
  <si>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</si>
  <si>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</si>
  <si>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</si>
  <si>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</si>
  <si>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</si>
  <si>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</si>
  <si>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</si>
  <si>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</si>
  <si>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</si>
  <si>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</si>
  <si>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</si>
  <si>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</si>
  <si>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</si>
  <si>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</si>
  <si>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</si>
  <si>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</si>
  <si>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</si>
  <si>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</si>
  <si>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</si>
  <si>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</si>
  <si>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</si>
  <si>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</si>
  <si>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</si>
  <si>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</si>
  <si>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</si>
  <si>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</si>
  <si>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</si>
  <si>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</si>
  <si>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</si>
  <si>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</si>
  <si>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</si>
  <si>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</si>
  <si>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</si>
  <si>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</si>
  <si>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</si>
  <si>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</si>
  <si>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</si>
  <si>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</si>
  <si>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</si>
  <si>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</si>
  <si>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</si>
  <si>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</si>
  <si>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</si>
  <si>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</si>
  <si>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</si>
  <si>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</si>
  <si>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</si>
  <si>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</si>
  <si>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</si>
  <si>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</si>
  <si>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</si>
  <si>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</si>
  <si>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</si>
  <si>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</si>
  <si>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</si>
  <si>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</si>
  <si>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</si>
  <si>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</si>
  <si>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</si>
  <si>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</si>
  <si>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</si>
  <si>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</si>
  <si>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</si>
  <si>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</si>
  <si>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</si>
  <si>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</si>
  <si>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</si>
  <si>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</si>
  <si>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</si>
  <si>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</si>
  <si>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</si>
  <si>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</si>
  <si>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</si>
  <si>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</si>
  <si>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</si>
  <si>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</si>
  <si>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</si>
  <si>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</si>
  <si>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</si>
  <si>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</si>
  <si>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</si>
  <si>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</si>
  <si>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</si>
  <si>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</si>
  <si>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</si>
  <si>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</si>
  <si>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</si>
  <si>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</si>
  <si>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</si>
  <si>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</si>
  <si>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</si>
  <si>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</si>
  <si>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</si>
  <si>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</si>
  <si>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</si>
  <si>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</si>
  <si>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</si>
  <si>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</si>
  <si>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</si>
  <si>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</si>
  <si>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</si>
  <si>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</si>
  <si>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</si>
  <si>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</si>
  <si>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</si>
  <si>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</si>
  <si>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</si>
  <si>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</si>
  <si>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</si>
  <si>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</si>
  <si>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</si>
  <si>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</si>
  <si>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</si>
  <si>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</si>
  <si>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</si>
  <si>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</si>
  <si>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</si>
  <si>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</si>
  <si>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</si>
  <si>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</si>
  <si>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</si>
  <si>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</si>
  <si>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</si>
  <si>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</si>
  <si>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</si>
  <si>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</si>
  <si>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</si>
  <si>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</si>
  <si>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</si>
  <si>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</si>
  <si>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</si>
  <si>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</si>
  <si>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</si>
  <si>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</si>
  <si>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</si>
  <si>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</si>
  <si>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</si>
  <si>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</si>
  <si>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</si>
  <si>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</si>
  <si>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</si>
  <si>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</si>
  <si>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</si>
  <si>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</si>
  <si>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</si>
  <si>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</si>
  <si>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</si>
  <si>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</si>
  <si>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</si>
  <si>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</si>
  <si>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</si>
  <si>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</si>
  <si>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</si>
  <si>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</si>
  <si>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</si>
  <si>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</si>
  <si>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</si>
  <si>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</si>
  <si>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</si>
  <si>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</si>
  <si>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</si>
  <si>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</si>
  <si>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</si>
  <si>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</si>
  <si>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</si>
  <si>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</si>
  <si>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</si>
  <si>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</si>
  <si>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</si>
  <si>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</si>
  <si>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</si>
  <si>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</si>
  <si>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</si>
  <si>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</si>
  <si>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</si>
  <si>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</si>
  <si>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</si>
  <si>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</si>
  <si>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</si>
  <si>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</si>
  <si>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</si>
  <si>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</si>
  <si>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</si>
  <si>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</si>
  <si>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</si>
  <si>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</si>
  <si>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</si>
  <si>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</si>
  <si>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</si>
  <si>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</si>
  <si>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</si>
  <si>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</si>
  <si>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</si>
  <si>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</si>
  <si>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</si>
  <si>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</si>
  <si>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</si>
  <si>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</si>
  <si>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</si>
  <si>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</si>
  <si>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</si>
  <si>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</si>
  <si>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</si>
  <si>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</si>
  <si>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</si>
  <si>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</si>
  <si>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</si>
  <si>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</si>
  <si>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</si>
  <si>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</si>
  <si>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</si>
  <si>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</si>
  <si>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</si>
  <si>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</si>
  <si>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</si>
  <si>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</si>
  <si>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</si>
  <si>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</si>
  <si>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</si>
  <si>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</si>
  <si>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</si>
  <si>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</si>
  <si>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</si>
  <si>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</si>
  <si>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</si>
  <si>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</si>
  <si>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</si>
  <si>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</si>
  <si>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</si>
  <si>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</si>
  <si>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</si>
  <si>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</si>
  <si>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</si>
  <si>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</si>
  <si>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</si>
  <si>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</si>
  <si>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</si>
  <si>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</si>
  <si>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</si>
  <si>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</si>
  <si>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</si>
  <si>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</si>
  <si>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</si>
  <si>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</si>
  <si>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</si>
  <si>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</si>
  <si>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</si>
  <si>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</si>
  <si>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</si>
  <si>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</si>
  <si>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</si>
  <si>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</si>
  <si>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</si>
  <si>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</si>
  <si>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</si>
  <si>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</si>
  <si>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</si>
  <si>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</si>
  <si>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</si>
  <si>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</si>
  <si>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</si>
  <si>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</si>
  <si>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</si>
  <si>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</si>
  <si>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</si>
  <si>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</si>
  <si>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</si>
  <si>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</si>
  <si>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</si>
  <si>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</si>
  <si>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</si>
  <si>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</si>
  <si>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</si>
  <si>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</si>
  <si>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</si>
  <si>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</si>
  <si>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</si>
  <si>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</si>
  <si>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</si>
  <si>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</si>
  <si>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</si>
  <si>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</si>
  <si>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</si>
  <si>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</si>
  <si>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</si>
  <si>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</si>
  <si>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</si>
  <si>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</si>
  <si>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</si>
  <si>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</si>
  <si>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</si>
  <si>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</si>
  <si>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</si>
  <si>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</si>
  <si>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</si>
  <si>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</si>
  <si>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</si>
  <si>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</si>
  <si>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</si>
  <si>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</si>
  <si>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</si>
  <si>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</si>
  <si>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</si>
  <si>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</si>
  <si>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</si>
  <si>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</si>
  <si>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</si>
  <si>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</si>
  <si>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</si>
  <si>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</si>
  <si>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</si>
  <si>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</si>
  <si>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</si>
  <si>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</si>
  <si>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</si>
  <si>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</si>
  <si>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</si>
  <si>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</si>
  <si>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</si>
  <si>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</si>
  <si>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</si>
  <si>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</si>
  <si>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</si>
  <si>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</si>
  <si>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</si>
  <si>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</si>
  <si>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</si>
  <si>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</si>
  <si>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</si>
  <si>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</si>
  <si>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</si>
  <si>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</si>
  <si>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</si>
  <si>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</si>
  <si>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</si>
  <si>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</si>
  <si>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</si>
  <si>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</si>
  <si>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</si>
  <si>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</si>
  <si>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</si>
  <si>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</si>
  <si>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</si>
  <si>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</si>
  <si>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</si>
  <si>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</si>
  <si>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</si>
  <si>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</si>
  <si>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</si>
  <si>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</si>
  <si>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</si>
  <si>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</si>
  <si>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</si>
  <si>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</si>
  <si>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</si>
  <si>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</si>
  <si>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</si>
  <si>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</si>
  <si>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</si>
  <si>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</si>
  <si>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</si>
  <si>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</si>
  <si>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</si>
  <si>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</si>
  <si>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</si>
  <si>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</si>
  <si>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</si>
  <si>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</si>
  <si>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</si>
  <si>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</si>
  <si>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</si>
  <si>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</si>
  <si>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</si>
  <si>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</si>
  <si>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</si>
  <si>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</si>
  <si>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</si>
  <si>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</si>
  <si>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</si>
  <si>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</si>
  <si>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</si>
  <si>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</si>
  <si>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</si>
  <si>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</si>
  <si>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</si>
  <si>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</si>
  <si>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</si>
  <si>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</si>
  <si>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</si>
  <si>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</si>
  <si>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</si>
  <si>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</si>
  <si>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</si>
  <si>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</si>
  <si>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</si>
  <si>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</si>
  <si>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</si>
  <si>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</si>
  <si>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</si>
  <si>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</si>
  <si>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</si>
  <si>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</si>
  <si>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</si>
  <si>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</si>
  <si>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</si>
  <si>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</si>
  <si>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</si>
  <si>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</si>
  <si>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</si>
  <si>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</si>
  <si>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</si>
  <si>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</si>
  <si>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</si>
  <si>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</si>
  <si>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</si>
  <si>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</si>
  <si>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</si>
  <si>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</si>
  <si>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</si>
  <si>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</si>
  <si>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</si>
  <si>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</si>
  <si>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</si>
  <si>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</si>
  <si>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</si>
  <si>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</si>
  <si>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</si>
  <si>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</si>
  <si>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</si>
  <si>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</si>
  <si>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</si>
  <si>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</si>
  <si>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</si>
  <si>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</si>
  <si>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</si>
  <si>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</si>
  <si>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</si>
  <si>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</si>
  <si>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</si>
  <si>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</si>
  <si>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</si>
  <si>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</si>
  <si>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</si>
  <si>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</si>
  <si>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</si>
  <si>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</si>
  <si>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</si>
  <si>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</si>
  <si>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</si>
  <si>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</si>
  <si>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</si>
  <si>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</si>
  <si>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</si>
  <si>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</si>
  <si>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</si>
  <si>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</si>
  <si>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</si>
  <si>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</si>
  <si>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</si>
  <si>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</si>
  <si>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</si>
  <si>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</si>
  <si>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</si>
  <si>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</si>
  <si>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</si>
  <si>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</si>
  <si>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</si>
  <si>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</si>
  <si>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</si>
  <si>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</si>
  <si>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</si>
  <si>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</si>
  <si>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</si>
  <si>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</si>
  <si>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</si>
  <si>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</si>
  <si>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</si>
  <si>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</si>
  <si>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</si>
  <si>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</si>
  <si>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</si>
  <si>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</si>
  <si>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</si>
  <si>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</si>
  <si>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</si>
  <si>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</si>
  <si>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</si>
  <si>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</si>
  <si>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</si>
  <si>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</si>
  <si>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</si>
  <si>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</si>
  <si>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</si>
  <si>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</si>
  <si>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</si>
  <si>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</si>
  <si>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</si>
  <si>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</si>
  <si>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</si>
  <si>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</si>
  <si>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</si>
  <si>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</si>
  <si>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</si>
  <si>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</si>
  <si>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</si>
  <si>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</si>
  <si>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</si>
  <si>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</si>
  <si>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</si>
  <si>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</si>
  <si>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</si>
  <si>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</si>
  <si>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</si>
  <si>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</si>
  <si>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</si>
  <si>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</si>
  <si>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</si>
  <si>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</si>
  <si>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</si>
  <si>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</si>
  <si>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</si>
  <si>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</si>
  <si>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</si>
  <si>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</si>
  <si>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</si>
  <si>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</si>
  <si>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</si>
  <si>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</si>
  <si>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</si>
  <si>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</si>
  <si>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</si>
  <si>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</si>
  <si>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</si>
  <si>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</si>
  <si>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</si>
  <si>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</si>
  <si>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</si>
  <si>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</si>
  <si>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</si>
  <si>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</si>
  <si>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</si>
  <si>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</si>
  <si>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</si>
  <si>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</si>
  <si>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</si>
  <si>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</si>
  <si>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</si>
  <si>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</si>
  <si>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</si>
  <si>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</si>
  <si>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</si>
  <si>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</si>
  <si>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</si>
  <si>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</si>
  <si>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</si>
  <si>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</si>
  <si>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</si>
  <si>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</si>
  <si>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</si>
  <si>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</si>
  <si>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</si>
  <si>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</si>
  <si>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</si>
  <si>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</si>
  <si>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</si>
  <si>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</si>
  <si>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</si>
  <si>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</si>
  <si>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</si>
  <si>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</si>
  <si>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</si>
  <si>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</si>
  <si>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</si>
  <si>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</si>
  <si>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</si>
  <si>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</si>
  <si>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</si>
  <si>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</si>
  <si>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</si>
  <si>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</si>
  <si>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</si>
  <si>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</si>
  <si>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</si>
  <si>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</si>
  <si>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</si>
  <si>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</si>
  <si>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</si>
  <si>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</si>
  <si>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</si>
  <si>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</si>
  <si>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</si>
  <si>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</si>
  <si>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</si>
  <si>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</si>
  <si>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</si>
  <si>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</si>
  <si>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</si>
  <si>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</si>
  <si>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</si>
  <si>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</si>
  <si>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</si>
  <si>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</si>
  <si>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</si>
  <si>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</si>
  <si>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</si>
  <si>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</si>
  <si>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</si>
  <si>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</si>
  <si>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</si>
  <si>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</si>
  <si>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</si>
  <si>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</si>
  <si>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</si>
  <si>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</si>
  <si>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</si>
  <si>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</si>
  <si>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</si>
  <si>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</si>
  <si>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</si>
  <si>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</si>
  <si>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</si>
  <si>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</si>
  <si>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</si>
  <si>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</si>
  <si>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</si>
  <si>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</si>
  <si>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</si>
  <si>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</si>
  <si>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</si>
  <si>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</si>
  <si>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</si>
  <si>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</si>
  <si>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</si>
  <si>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</si>
  <si>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</si>
  <si>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</si>
  <si>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</si>
  <si>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</si>
  <si>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</si>
  <si>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</si>
  <si>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</si>
  <si>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</si>
  <si>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</si>
  <si>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</si>
  <si>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</si>
  <si>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</si>
  <si>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</si>
  <si>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</si>
  <si>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</si>
  <si>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</si>
  <si>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</si>
  <si>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</si>
  <si>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</si>
  <si>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</si>
  <si>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</si>
  <si>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</si>
  <si>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</si>
  <si>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</si>
  <si>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</si>
  <si>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</si>
  <si>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</si>
  <si>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</si>
  <si>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</si>
  <si>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</si>
  <si>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</si>
  <si>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</si>
  <si>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</si>
  <si>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</si>
  <si>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</si>
  <si>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</si>
  <si>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</si>
  <si>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</si>
  <si>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</si>
  <si>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</si>
  <si>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</si>
  <si>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</si>
  <si>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</si>
  <si>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</si>
  <si>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</si>
  <si>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</si>
  <si>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</si>
  <si>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</si>
  <si>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</si>
  <si>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</si>
  <si>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</si>
  <si>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</si>
  <si>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</si>
  <si>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</si>
  <si>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</si>
  <si>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</si>
  <si>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</si>
  <si>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</si>
  <si>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</si>
  <si>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</si>
  <si>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</si>
  <si>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</si>
  <si>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</si>
  <si>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</si>
  <si>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</si>
  <si>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</si>
  <si>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</si>
  <si>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</si>
  <si>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</si>
  <si>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</si>
  <si>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</si>
  <si>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</si>
  <si>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</si>
  <si>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</si>
  <si>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</si>
  <si>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</si>
  <si>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</si>
  <si>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</si>
  <si>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</si>
  <si>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</si>
  <si>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</si>
  <si>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</si>
  <si>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</si>
  <si>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</si>
  <si>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</si>
  <si>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</si>
  <si>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</si>
  <si>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</si>
  <si>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</si>
  <si>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</si>
  <si>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</si>
  <si>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</si>
  <si>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</si>
  <si>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</si>
  <si>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</si>
  <si>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</si>
  <si>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</si>
  <si>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</si>
  <si>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</si>
  <si>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</si>
  <si>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</si>
  <si>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</si>
  <si>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</si>
  <si>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</si>
  <si>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</si>
  <si>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</si>
  <si>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</si>
  <si>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</si>
  <si>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</si>
  <si>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</si>
  <si>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</si>
  <si>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</si>
  <si>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</si>
  <si>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</si>
  <si>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</si>
  <si>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</si>
  <si>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</si>
  <si>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</si>
  <si>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</si>
  <si>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</si>
  <si>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</si>
  <si>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</si>
  <si>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</si>
  <si>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</si>
  <si>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</si>
  <si>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</si>
  <si>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</si>
  <si>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</si>
  <si>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</si>
  <si>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</si>
  <si>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</si>
  <si>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</si>
  <si>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</si>
  <si>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</si>
  <si>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</si>
  <si>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</si>
  <si>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</si>
  <si>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</si>
  <si>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</si>
  <si>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</si>
  <si>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</si>
  <si>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</si>
  <si>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</si>
  <si>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</si>
  <si>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</si>
  <si>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</si>
  <si>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</si>
  <si>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</si>
  <si>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</si>
  <si>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</si>
  <si>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</si>
  <si>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</si>
  <si>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</si>
  <si>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</si>
  <si>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</si>
  <si>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</si>
  <si>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</si>
  <si>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</si>
  <si>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</si>
  <si>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</si>
  <si>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</si>
  <si>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</si>
  <si>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</si>
  <si>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</si>
  <si>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</si>
  <si>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</si>
  <si>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</si>
  <si>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</si>
  <si>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</si>
  <si>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</si>
  <si>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</si>
  <si>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</si>
  <si>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</si>
  <si>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</si>
  <si>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</si>
  <si>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</si>
  <si>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</si>
  <si>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</si>
  <si>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</si>
  <si>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</si>
  <si>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</si>
  <si>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</si>
  <si>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</si>
  <si>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</si>
  <si>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</si>
  <si>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</si>
  <si>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</si>
  <si>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</si>
  <si>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</si>
  <si>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</si>
  <si>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</si>
  <si>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</si>
  <si>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</si>
  <si>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</si>
  <si>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</si>
  <si>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</si>
  <si>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</si>
  <si>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</si>
  <si>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</si>
  <si>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</si>
  <si>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</si>
  <si>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</si>
  <si>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</si>
  <si>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</si>
  <si>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</si>
  <si>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</si>
  <si>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</si>
  <si>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</si>
  <si>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</si>
  <si>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</si>
  <si>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</si>
  <si>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</si>
  <si>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</si>
  <si>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</si>
  <si>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</si>
  <si>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</si>
  <si>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</si>
  <si>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</si>
  <si>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</si>
  <si>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</si>
  <si>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</si>
  <si>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</si>
  <si>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</si>
  <si>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</si>
  <si>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</si>
  <si>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</si>
  <si>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</si>
  <si>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</si>
  <si>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</si>
  <si>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</si>
  <si>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</si>
  <si>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</si>
  <si>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</si>
  <si>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</si>
  <si>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</si>
  <si>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</si>
  <si>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</si>
  <si>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</si>
  <si>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</si>
  <si>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</si>
  <si>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</si>
  <si>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</si>
  <si>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</si>
  <si>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</si>
  <si>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</si>
  <si>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</si>
  <si>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</si>
  <si>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</si>
  <si>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</si>
  <si>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</si>
  <si>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</si>
  <si>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</si>
  <si>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</si>
  <si>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</si>
  <si>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</si>
  <si>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</si>
  <si>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</si>
  <si>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</si>
  <si>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</si>
  <si>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</si>
  <si>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</si>
  <si>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</si>
  <si>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</si>
  <si>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</si>
  <si>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</si>
  <si>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</si>
  <si>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</si>
  <si>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</si>
  <si>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</si>
  <si>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</si>
  <si>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</si>
  <si>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</si>
  <si>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</si>
  <si>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</si>
  <si>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</si>
  <si>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</si>
  <si>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</si>
  <si>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</si>
  <si>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</si>
  <si>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</si>
  <si>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</si>
  <si>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</si>
  <si>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</si>
  <si>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</si>
  <si>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</si>
  <si>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</si>
  <si>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</si>
  <si>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</si>
  <si>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</si>
  <si>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</si>
  <si>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</si>
  <si>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</si>
  <si>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</si>
  <si>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</si>
  <si>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</si>
  <si>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</si>
  <si>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</si>
  <si>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</si>
  <si>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</si>
  <si>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</si>
  <si>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</si>
  <si>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</si>
  <si>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</si>
  <si>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</si>
  <si>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</si>
  <si>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</si>
  <si>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</si>
  <si>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</si>
  <si>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</si>
  <si>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</si>
  <si>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</si>
  <si>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</si>
  <si>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</si>
  <si>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</si>
  <si>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</si>
  <si>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</si>
  <si>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</si>
  <si>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</si>
  <si>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</si>
  <si>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</si>
  <si>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</si>
  <si>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</si>
  <si>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</si>
  <si>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</si>
  <si>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</si>
  <si>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</si>
  <si>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</si>
  <si>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</si>
  <si>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</si>
  <si>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</si>
  <si>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</si>
  <si>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</si>
  <si>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</si>
  <si>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</si>
  <si>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</si>
  <si>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</si>
  <si>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</si>
  <si>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</si>
  <si>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</si>
  <si>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</si>
  <si>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</si>
  <si>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</si>
  <si>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</si>
  <si>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</si>
  <si>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</si>
  <si>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</si>
  <si>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</si>
  <si>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</si>
  <si>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</si>
  <si>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</si>
  <si>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</si>
  <si>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</si>
  <si>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</si>
  <si>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</si>
  <si>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</si>
  <si>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</si>
  <si>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</si>
  <si>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</si>
  <si>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</si>
  <si>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</si>
  <si>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</si>
  <si>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</si>
  <si>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</si>
  <si>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</si>
  <si>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</si>
  <si>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</si>
  <si>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</si>
  <si>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</si>
  <si>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</si>
  <si>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</si>
  <si>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</si>
  <si>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</si>
  <si>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</si>
  <si>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</si>
  <si>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</si>
  <si>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</si>
  <si>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</si>
  <si>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</si>
  <si>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</si>
  <si>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</si>
  <si>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</si>
  <si>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</si>
  <si>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</si>
  <si>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</si>
  <si>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</si>
  <si>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</si>
  <si>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</si>
  <si>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</si>
  <si>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</si>
  <si>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</si>
  <si>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</si>
  <si>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</si>
  <si>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</si>
  <si>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</si>
  <si>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</si>
  <si>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</si>
  <si>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</si>
  <si>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</si>
  <si>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</si>
  <si>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</si>
  <si>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</si>
  <si>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</si>
  <si>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</si>
  <si>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</si>
  <si>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</si>
  <si>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</si>
  <si>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</si>
  <si>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</si>
  <si>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</si>
  <si>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</si>
  <si>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</si>
  <si>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</si>
  <si>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</si>
  <si>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</si>
  <si>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</si>
  <si>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</si>
  <si>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</si>
  <si>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</si>
  <si>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</si>
  <si>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</si>
  <si>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</si>
  <si>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</si>
  <si>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</si>
  <si>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</si>
  <si>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</si>
  <si>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</si>
  <si>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</si>
  <si>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</si>
  <si>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</si>
  <si>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</si>
  <si>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</si>
  <si>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</si>
  <si>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</si>
  <si>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</si>
  <si>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</si>
  <si>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</si>
  <si>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</si>
  <si>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</si>
  <si>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</si>
  <si>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</si>
  <si>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</si>
  <si>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</si>
  <si>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</si>
  <si>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</si>
  <si>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</si>
  <si>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</si>
  <si>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</si>
  <si>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</si>
  <si>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</si>
  <si>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</si>
  <si>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</si>
  <si>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</si>
  <si>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</si>
  <si>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</si>
  <si>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</si>
  <si>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</si>
  <si>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</si>
  <si>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</si>
  <si>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</si>
  <si>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</si>
  <si>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</si>
  <si>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</si>
  <si>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</si>
  <si>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</si>
  <si>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</si>
  <si>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</si>
  <si>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</si>
  <si>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</si>
  <si>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</si>
  <si>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</si>
  <si>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</si>
  <si>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</si>
  <si>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</si>
  <si>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</si>
  <si>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</si>
  <si>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</si>
  <si>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</si>
  <si>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</si>
  <si>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</si>
  <si>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</si>
  <si>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</si>
  <si>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</si>
  <si>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</si>
  <si>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</si>
  <si>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</si>
  <si>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</si>
  <si>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</si>
  <si>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</si>
  <si>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</si>
  <si>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</si>
  <si>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</si>
  <si>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</si>
  <si>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</si>
  <si>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</si>
  <si>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</si>
  <si>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</si>
  <si>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</si>
  <si>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</si>
  <si>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</si>
  <si>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</si>
  <si>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</si>
  <si>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</si>
  <si>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</si>
  <si>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</si>
  <si>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</si>
  <si>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</si>
  <si>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</si>
  <si>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</si>
  <si>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</si>
  <si>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</si>
  <si>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</si>
  <si>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</si>
  <si>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</si>
  <si>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</si>
  <si>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</si>
  <si>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</si>
  <si>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</si>
  <si>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</si>
  <si>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</si>
  <si>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</si>
  <si>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</si>
  <si>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</si>
  <si>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</si>
  <si>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</si>
  <si>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</si>
  <si>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</si>
  <si>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</si>
  <si>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</si>
  <si>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</si>
  <si>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</si>
  <si>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</si>
  <si>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</si>
  <si>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</si>
  <si>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</si>
  <si>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</si>
  <si>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</si>
  <si>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</si>
  <si>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</si>
  <si>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</si>
  <si>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</si>
  <si>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</si>
  <si>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</si>
  <si>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</si>
  <si>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</si>
  <si>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</si>
  <si>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</si>
  <si>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</si>
  <si>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</si>
  <si>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</si>
  <si>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</si>
  <si>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</si>
  <si>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</si>
  <si>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</si>
  <si>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</si>
  <si>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</si>
  <si>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</si>
  <si>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</si>
  <si>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</si>
  <si>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</si>
  <si>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</si>
  <si>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</si>
  <si>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</si>
  <si>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</si>
  <si>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</si>
  <si>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</si>
  <si>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</si>
  <si>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</si>
  <si>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</si>
  <si>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</si>
  <si>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</si>
  <si>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</si>
  <si>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</si>
  <si>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</si>
  <si>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</si>
  <si>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</si>
  <si>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</si>
  <si>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</si>
  <si>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</si>
  <si>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</si>
  <si>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</si>
  <si>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</si>
  <si>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</si>
  <si>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</si>
  <si>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</si>
  <si>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</si>
  <si>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</si>
  <si>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</si>
  <si>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</si>
  <si>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</si>
  <si>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</si>
  <si>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</si>
  <si>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</si>
  <si>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</si>
  <si>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</si>
  <si>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</si>
  <si>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</si>
  <si>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</si>
  <si>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</si>
  <si>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</si>
  <si>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</si>
  <si>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</si>
  <si>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</si>
  <si>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</si>
  <si>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</si>
  <si>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</si>
  <si>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</si>
  <si>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</si>
  <si>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</si>
  <si>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</si>
  <si>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</si>
  <si>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</si>
  <si>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</si>
  <si>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</si>
  <si>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</si>
  <si>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</si>
  <si>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</si>
  <si>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</si>
  <si>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</si>
  <si>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</si>
  <si>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</si>
  <si>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</si>
  <si>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</si>
  <si>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</si>
  <si>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</si>
  <si>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</si>
  <si>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</si>
  <si>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</si>
  <si>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</si>
  <si>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</si>
  <si>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</si>
  <si>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</si>
  <si>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</si>
  <si>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</si>
  <si>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</si>
  <si>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</si>
  <si>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</si>
  <si>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</si>
  <si>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</si>
  <si>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</si>
  <si>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</si>
  <si>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</si>
  <si>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</si>
  <si>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</si>
  <si>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</si>
  <si>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</si>
  <si>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</si>
  <si>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</si>
  <si>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</si>
  <si>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</si>
  <si>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</si>
  <si>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</si>
  <si>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</si>
  <si>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</si>
  <si>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</si>
  <si>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</si>
  <si>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</si>
  <si>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</si>
  <si>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</si>
  <si>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</si>
  <si>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</si>
  <si>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</si>
  <si>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</si>
  <si>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</si>
  <si>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</si>
  <si>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</si>
  <si>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</si>
  <si>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</si>
  <si>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</si>
  <si>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</si>
  <si>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</si>
  <si>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</si>
  <si>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</si>
  <si>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</si>
  <si>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</si>
  <si>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</si>
  <si>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</si>
  <si>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</si>
  <si>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</si>
  <si>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</si>
  <si>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</si>
  <si>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</si>
  <si>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</si>
  <si>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</si>
  <si>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</si>
  <si>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</si>
  <si>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</si>
  <si>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</si>
  <si>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</si>
  <si>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</si>
  <si>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</si>
  <si>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</si>
  <si>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</si>
  <si>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</si>
  <si>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</si>
  <si>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</si>
  <si>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</si>
  <si>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</si>
  <si>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</si>
  <si>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</si>
  <si>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</si>
  <si>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</si>
  <si>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</si>
  <si>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</si>
  <si>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</si>
  <si>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</si>
  <si>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</si>
  <si>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</si>
  <si>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</si>
  <si>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</si>
  <si>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</si>
  <si>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</si>
  <si>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</si>
  <si>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</si>
  <si>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</si>
  <si>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</si>
  <si>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</si>
  <si>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</si>
  <si>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</si>
  <si>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</si>
  <si>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</si>
  <si>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</si>
  <si>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</si>
  <si>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</si>
  <si>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</si>
  <si>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</si>
  <si>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</si>
  <si>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</si>
  <si>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</si>
  <si>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</si>
  <si>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</si>
  <si>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</si>
  <si>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</si>
  <si>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</si>
  <si>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</si>
  <si>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</si>
  <si>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</si>
  <si>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</si>
  <si>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</si>
  <si>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</si>
  <si>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</si>
  <si>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</si>
  <si>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</si>
  <si>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</si>
  <si>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</si>
  <si>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</si>
  <si>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</si>
  <si>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</si>
  <si>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</si>
  <si>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</si>
  <si>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</si>
  <si>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</si>
  <si>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</si>
  <si>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</si>
  <si>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</si>
  <si>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</si>
  <si>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</si>
  <si>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</si>
  <si>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</si>
  <si>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</si>
  <si>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</si>
  <si>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</si>
  <si>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</si>
  <si>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</si>
  <si>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</si>
  <si>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</si>
  <si>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</si>
  <si>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</si>
  <si>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</si>
  <si>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</si>
  <si>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</si>
  <si>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</si>
  <si>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</si>
  <si>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</si>
  <si>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</si>
  <si>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</si>
  <si>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</si>
  <si>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</si>
  <si>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</si>
  <si>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</si>
  <si>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</si>
  <si>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</si>
  <si>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</si>
  <si>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</si>
  <si>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</si>
  <si>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</si>
  <si>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</si>
  <si>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</si>
  <si>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</si>
  <si>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</si>
  <si>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</si>
  <si>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</si>
  <si>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</si>
  <si>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</si>
  <si>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</si>
  <si>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</si>
  <si>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</si>
  <si>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</si>
  <si>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</si>
  <si>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</si>
  <si>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</si>
  <si>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</si>
  <si>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</si>
  <si>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</si>
  <si>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</si>
  <si>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</si>
  <si>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</si>
  <si>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</si>
  <si>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</si>
  <si>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</si>
  <si>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</si>
  <si>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</si>
  <si>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</si>
  <si>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</si>
  <si>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</si>
  <si>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</si>
  <si>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</si>
  <si>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</si>
  <si>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</si>
  <si>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</si>
  <si>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</si>
  <si>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</si>
  <si>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</si>
  <si>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</si>
  <si>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</si>
  <si>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</si>
  <si>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</si>
  <si>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</si>
  <si>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</si>
  <si>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</si>
  <si>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</si>
  <si>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</si>
  <si>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</si>
  <si>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</si>
  <si>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</si>
  <si>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</si>
  <si>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</si>
  <si>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</si>
  <si>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</si>
  <si>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</si>
  <si>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</si>
  <si>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</si>
  <si>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</si>
  <si>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</si>
  <si>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</si>
  <si>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</si>
  <si>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</si>
  <si>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</si>
  <si>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</si>
  <si>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</si>
  <si>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</si>
  <si>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</si>
  <si>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</si>
  <si>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</si>
  <si>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</si>
  <si>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</si>
  <si>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</si>
  <si>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</si>
  <si>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</si>
  <si>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</si>
  <si>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</si>
  <si>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</si>
  <si>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</si>
  <si>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</si>
  <si>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</si>
  <si>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</si>
  <si>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</si>
  <si>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</si>
  <si>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</si>
  <si>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</si>
  <si>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</si>
  <si>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</si>
  <si>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</si>
  <si>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</si>
  <si>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</si>
  <si>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</si>
  <si>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</si>
  <si>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</si>
  <si>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</si>
  <si>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</si>
  <si>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</si>
  <si>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</si>
  <si>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</si>
  <si>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</si>
  <si>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</si>
  <si>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</si>
  <si>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</si>
  <si>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</si>
  <si>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</si>
  <si>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</si>
  <si>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</si>
  <si>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</si>
  <si>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</si>
  <si>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</si>
  <si>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</si>
  <si>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</si>
  <si>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</si>
  <si>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</si>
  <si>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</si>
  <si>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</si>
  <si>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</si>
  <si>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</si>
  <si>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</si>
  <si>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</si>
  <si>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</si>
  <si>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</si>
  <si>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</si>
  <si>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</si>
  <si>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</si>
  <si>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</si>
  <si>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</si>
  <si>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</si>
  <si>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</si>
  <si>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</si>
  <si>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</si>
  <si>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</si>
  <si>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</si>
  <si>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</si>
  <si>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</si>
  <si>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</si>
  <si>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</si>
  <si>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</si>
  <si>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</si>
  <si>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</si>
  <si>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</si>
  <si>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</si>
  <si>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</si>
  <si>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</si>
  <si>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</si>
  <si>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</si>
  <si>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</si>
  <si>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</si>
  <si>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</si>
  <si>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</si>
  <si>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</si>
  <si>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</si>
  <si>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</si>
  <si>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</si>
  <si>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</si>
  <si>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</si>
  <si>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</si>
  <si>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</si>
  <si>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</si>
  <si>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</si>
  <si>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</si>
  <si>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</si>
  <si>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</si>
  <si>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</si>
  <si>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</si>
  <si>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</si>
  <si>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</si>
  <si>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</si>
  <si>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</si>
  <si>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</si>
  <si>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</si>
  <si>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</si>
  <si>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</si>
  <si>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</si>
  <si>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</si>
  <si>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</si>
  <si>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</si>
  <si>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</si>
  <si>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</si>
  <si>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</si>
  <si>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</si>
  <si>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</si>
  <si>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</si>
  <si>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</si>
  <si>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</si>
  <si>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</si>
  <si>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</si>
  <si>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</si>
  <si>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</si>
  <si>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</si>
  <si>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</si>
  <si>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</si>
  <si>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</si>
  <si>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</si>
  <si>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</si>
  <si>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</si>
  <si>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</si>
  <si>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</si>
  <si>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</si>
  <si>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</si>
  <si>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</si>
  <si>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</si>
  <si>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</si>
  <si>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</si>
  <si>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</si>
  <si>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</si>
  <si>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</si>
  <si>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</si>
  <si>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</si>
  <si>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</si>
  <si>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</si>
  <si>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</si>
  <si>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</si>
  <si>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</si>
  <si>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</si>
  <si>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</si>
  <si>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</si>
  <si>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</si>
  <si>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</si>
  <si>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</si>
  <si>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</si>
  <si>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</si>
  <si>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</si>
  <si>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</si>
  <si>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</si>
  <si>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</si>
  <si>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</si>
  <si>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</si>
  <si>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</si>
  <si>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</si>
  <si>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</si>
  <si>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</si>
  <si>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</si>
  <si>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</si>
  <si>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</si>
  <si>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</si>
  <si>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</si>
  <si>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</si>
  <si>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</si>
  <si>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</si>
  <si>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</si>
  <si>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</si>
  <si>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</si>
  <si>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</si>
  <si>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</si>
  <si>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</si>
  <si>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</si>
  <si>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</si>
  <si>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</si>
  <si>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</si>
  <si>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</si>
  <si>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</si>
  <si>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</si>
  <si>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</si>
  <si>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</si>
  <si>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</si>
  <si>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</si>
  <si>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</si>
  <si>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</si>
  <si>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</si>
  <si>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</si>
  <si>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</si>
  <si>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</si>
  <si>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</si>
  <si>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</si>
  <si>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</si>
  <si>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</si>
  <si>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</si>
  <si>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</si>
  <si>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</si>
  <si>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</si>
  <si>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</si>
  <si>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</si>
  <si>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</si>
  <si>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</si>
  <si>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</si>
  <si>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</si>
  <si>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</si>
  <si>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</si>
  <si>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</si>
  <si>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</si>
  <si>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</si>
  <si>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</si>
  <si>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</si>
  <si>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</si>
  <si>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</si>
  <si>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</si>
  <si>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</si>
  <si>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</si>
  <si>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</si>
  <si>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</si>
  <si>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</si>
  <si>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</si>
  <si>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</si>
  <si>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</si>
  <si>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</si>
  <si>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</si>
  <si>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</si>
  <si>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</si>
  <si>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</si>
  <si>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</si>
  <si>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</si>
  <si>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</si>
  <si>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</si>
  <si>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</si>
  <si>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</si>
  <si>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</si>
  <si>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</si>
  <si>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</si>
  <si>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</si>
  <si>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</si>
  <si>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</si>
  <si>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</si>
  <si>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</si>
  <si>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</si>
  <si>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</si>
  <si>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</si>
  <si>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</si>
  <si>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</si>
  <si>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</si>
  <si>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</si>
  <si>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</si>
  <si>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</si>
  <si>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</si>
  <si>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</si>
  <si>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</si>
  <si>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</si>
  <si>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</si>
  <si>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</si>
  <si>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</si>
  <si>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</si>
  <si>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</si>
  <si>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</si>
  <si>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</si>
  <si>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</si>
  <si>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</si>
  <si>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</si>
  <si>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</si>
  <si>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</si>
  <si>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</si>
  <si>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</si>
  <si>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</si>
  <si>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</si>
  <si>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</si>
  <si>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</si>
  <si>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</si>
  <si>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</si>
  <si>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</si>
  <si>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</si>
  <si>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</si>
  <si>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</si>
  <si>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</si>
  <si>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</si>
  <si>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</si>
  <si>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</si>
  <si>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</si>
  <si>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</si>
  <si>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</si>
  <si>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</si>
  <si>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</si>
  <si>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</si>
  <si>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</si>
  <si>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</si>
  <si>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</si>
  <si>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</si>
  <si>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</si>
  <si>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</si>
  <si>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</si>
  <si>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</si>
  <si>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</si>
  <si>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</si>
  <si>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</si>
  <si>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</si>
  <si>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</si>
  <si>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</si>
  <si>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</si>
  <si>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</si>
  <si>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</si>
  <si>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</si>
  <si>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</si>
  <si>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</si>
  <si>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</si>
  <si>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</si>
  <si>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</si>
  <si>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</si>
  <si>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</si>
  <si>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</si>
  <si>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</si>
  <si>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</si>
  <si>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</si>
  <si>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</si>
  <si>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</si>
  <si>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</si>
  <si>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</si>
  <si>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</si>
  <si>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</si>
  <si>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</si>
  <si>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</si>
  <si>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</si>
  <si>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</si>
  <si>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</si>
  <si>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</si>
  <si>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</si>
  <si>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</si>
  <si>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</si>
  <si>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</si>
  <si>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</si>
  <si>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</si>
  <si>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</si>
  <si>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</si>
  <si>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</si>
  <si>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</si>
  <si>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</si>
  <si>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</si>
  <si>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</si>
  <si>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</si>
  <si>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</si>
  <si>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</si>
  <si>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</si>
  <si>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</si>
  <si>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</si>
  <si>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</si>
  <si>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</si>
  <si>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</si>
  <si>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</si>
  <si>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</si>
  <si>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</si>
  <si>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</si>
  <si>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</si>
  <si>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</si>
  <si>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</si>
  <si>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</si>
  <si>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</si>
  <si>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</si>
  <si>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</si>
  <si>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</si>
  <si>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</si>
  <si>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</si>
  <si>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</si>
  <si>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</si>
  <si>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</si>
  <si>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</si>
  <si>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</si>
  <si>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</si>
  <si>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</si>
  <si>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</si>
  <si>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</si>
  <si>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</si>
  <si>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</si>
  <si>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</si>
  <si>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</si>
  <si>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</si>
  <si>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</si>
  <si>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</si>
  <si>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</si>
  <si>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</si>
  <si>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</si>
  <si>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</si>
  <si>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</si>
  <si>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</si>
  <si>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</si>
  <si>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</si>
  <si>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</si>
  <si>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</si>
  <si>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</si>
  <si>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</si>
  <si>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</si>
  <si>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</si>
  <si>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</si>
  <si>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</si>
  <si>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</si>
  <si>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</si>
  <si>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</si>
  <si>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</si>
  <si>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</si>
  <si>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</si>
  <si>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</si>
  <si>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</si>
  <si>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</si>
  <si>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</si>
  <si>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</si>
  <si>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</si>
  <si>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</si>
  <si>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</si>
  <si>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</si>
  <si>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</si>
  <si>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</si>
  <si>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</si>
  <si>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</si>
  <si>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</si>
  <si>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</si>
  <si>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</si>
  <si>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</si>
  <si>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</si>
  <si>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</si>
  <si>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</si>
  <si>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</si>
  <si>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</si>
  <si>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</si>
  <si>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</si>
  <si>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</si>
  <si>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</si>
  <si>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</si>
  <si>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</si>
  <si>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</si>
  <si>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</si>
  <si>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</si>
  <si>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</si>
  <si>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</si>
  <si>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</si>
  <si>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</si>
  <si>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</si>
  <si>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</si>
  <si>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</si>
  <si>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</si>
  <si>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</si>
  <si>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</si>
  <si>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</si>
  <si>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</si>
  <si>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</si>
  <si>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</si>
  <si>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</si>
  <si>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</si>
  <si>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</si>
  <si>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</si>
  <si>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</si>
  <si>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</si>
  <si>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</si>
  <si>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</si>
  <si>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</si>
  <si>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</si>
  <si>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</si>
  <si>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</si>
  <si>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</si>
  <si>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</si>
  <si>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</si>
  <si>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</si>
  <si>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</si>
  <si>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</si>
  <si>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</si>
  <si>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</si>
  <si>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</si>
  <si>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</si>
  <si>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</si>
  <si>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</si>
  <si>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</si>
  <si>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</si>
  <si>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</si>
  <si>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</si>
  <si>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</si>
  <si>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</si>
  <si>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</si>
  <si>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</si>
  <si>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</si>
  <si>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</si>
  <si>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</si>
  <si>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</si>
  <si>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</si>
  <si>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</si>
  <si>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</si>
  <si>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</si>
  <si>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</si>
  <si>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</si>
  <si>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</si>
  <si>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</si>
  <si>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</si>
  <si>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</si>
  <si>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</si>
  <si>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</si>
  <si>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</si>
  <si>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</si>
  <si>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</si>
  <si>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</si>
  <si>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</si>
  <si>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</si>
  <si>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</si>
  <si>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</si>
  <si>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</si>
  <si>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</si>
  <si>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</si>
  <si>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</si>
  <si>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</si>
  <si>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</si>
  <si>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</si>
  <si>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</si>
  <si>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</si>
  <si>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</si>
  <si>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</si>
  <si>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</si>
  <si>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</si>
  <si>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</si>
  <si>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</si>
  <si>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</si>
  <si>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</si>
  <si>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</si>
  <si>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</si>
  <si>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</si>
  <si>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</si>
  <si>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</si>
  <si>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</si>
  <si>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</si>
  <si>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</si>
  <si>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</si>
  <si>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</si>
  <si>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</si>
  <si>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</si>
  <si>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</si>
  <si>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</si>
  <si>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</si>
  <si>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</si>
  <si>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</si>
  <si>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</si>
  <si>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</si>
  <si>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</si>
  <si>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</si>
  <si>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</si>
  <si>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</si>
  <si>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</si>
  <si>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</si>
  <si>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</si>
  <si>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</si>
  <si>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</si>
  <si>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</si>
  <si>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</si>
  <si>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</si>
  <si>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</si>
  <si>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</si>
  <si>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</si>
  <si>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</si>
  <si>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</si>
  <si>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</si>
  <si>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</si>
  <si>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</si>
  <si>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</si>
  <si>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</si>
  <si>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</si>
  <si>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</si>
  <si>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</si>
  <si>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</si>
  <si>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</si>
  <si>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</si>
  <si>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</si>
  <si>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</si>
  <si>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</si>
  <si>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</si>
  <si>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</si>
  <si>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</si>
  <si>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</si>
  <si>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</si>
  <si>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</si>
  <si>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</si>
  <si>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</si>
  <si>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</si>
  <si>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</si>
  <si>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</si>
  <si>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</si>
  <si>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</si>
  <si>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</si>
  <si>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</si>
  <si>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</si>
  <si>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</si>
  <si>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</si>
  <si>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</si>
  <si>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</si>
  <si>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</si>
  <si>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</si>
  <si>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</si>
  <si>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</si>
  <si>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</si>
  <si>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</si>
  <si>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</si>
  <si>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</si>
  <si>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</si>
  <si>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</si>
  <si>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</si>
  <si>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</si>
  <si>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</si>
  <si>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</si>
  <si>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</si>
  <si>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</si>
  <si>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</si>
  <si>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</si>
  <si>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</si>
  <si>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</si>
  <si>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</si>
  <si>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</si>
  <si>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</si>
  <si>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</si>
  <si>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</si>
  <si>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</si>
  <si>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</si>
  <si>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</si>
  <si>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</si>
  <si>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</si>
  <si>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</si>
  <si>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</si>
  <si>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</si>
  <si>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</si>
  <si>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</si>
  <si>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</si>
  <si>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</si>
  <si>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</si>
  <si>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</si>
  <si>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</si>
  <si>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</si>
  <si>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</si>
  <si>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</si>
  <si>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</si>
  <si>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</si>
  <si>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</si>
  <si>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</si>
  <si>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</si>
  <si>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</si>
  <si>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</si>
  <si>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</si>
  <si>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</si>
  <si>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</si>
  <si>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</si>
  <si>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</si>
  <si>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</si>
  <si>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</si>
  <si>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</si>
  <si>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</si>
  <si>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</si>
  <si>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</si>
  <si>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</si>
  <si>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</si>
  <si>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</si>
  <si>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</si>
  <si>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</si>
  <si>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</si>
  <si>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</si>
  <si>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</si>
  <si>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</si>
  <si>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</si>
  <si>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</si>
  <si>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</si>
  <si>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</si>
  <si>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</si>
  <si>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</si>
  <si>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</si>
  <si>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</si>
  <si>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</si>
  <si>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</si>
  <si>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</si>
  <si>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</si>
  <si>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</si>
  <si>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</si>
  <si>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</si>
  <si>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</si>
  <si>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</si>
  <si>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</si>
  <si>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</si>
  <si>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</si>
  <si>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</si>
  <si>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</si>
  <si>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</si>
  <si>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</si>
  <si>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</si>
  <si>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</si>
  <si>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</si>
  <si>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</si>
  <si>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</si>
  <si>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</si>
  <si>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</si>
  <si>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</si>
  <si>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</si>
  <si>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</si>
  <si>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</si>
  <si>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</si>
  <si>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</si>
  <si>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</si>
  <si>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</si>
  <si>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</si>
  <si>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</si>
  <si>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</si>
  <si>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</si>
  <si>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</si>
  <si>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</si>
  <si>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</si>
  <si>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</si>
  <si>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</si>
  <si>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</si>
  <si>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</si>
  <si>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</si>
  <si>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</si>
  <si>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</si>
  <si>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</si>
  <si>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</si>
  <si>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</si>
  <si>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</si>
  <si>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</si>
  <si>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</si>
  <si>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</si>
  <si>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</si>
  <si>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</si>
  <si>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</si>
  <si>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</si>
  <si>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</si>
  <si>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</si>
  <si>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</si>
  <si>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</si>
  <si>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</si>
  <si>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</si>
  <si>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</si>
  <si>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</si>
  <si>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</si>
  <si>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</si>
  <si>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</si>
  <si>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</si>
  <si>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</si>
  <si>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</si>
  <si>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</si>
  <si>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</si>
  <si>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</si>
  <si>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</si>
  <si>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</si>
  <si>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</si>
  <si>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</si>
  <si>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</si>
  <si>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</si>
  <si>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</si>
  <si>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</si>
  <si>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</si>
  <si>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</si>
  <si>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</si>
  <si>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</si>
  <si>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</si>
  <si>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</si>
  <si>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</si>
  <si>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</si>
  <si>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</si>
  <si>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</si>
  <si>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</si>
  <si>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</si>
  <si>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</si>
  <si>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</si>
  <si>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</si>
  <si>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</si>
  <si>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</si>
  <si>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</si>
  <si>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</si>
  <si>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</si>
  <si>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</si>
  <si>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</si>
  <si>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</si>
  <si>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</si>
  <si>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</si>
  <si>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</si>
  <si>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</si>
  <si>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</si>
  <si>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</si>
  <si>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</si>
  <si>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</si>
  <si>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</si>
  <si>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</si>
  <si>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</si>
  <si>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</si>
  <si>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</si>
  <si>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</si>
  <si>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</si>
  <si>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</si>
  <si>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</si>
  <si>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</si>
  <si>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</si>
  <si>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</si>
  <si>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</si>
  <si>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</si>
  <si>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</si>
  <si>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</si>
  <si>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</si>
  <si>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</si>
  <si>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</si>
  <si>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</si>
  <si>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</si>
  <si>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</si>
  <si>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</si>
  <si>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</si>
  <si>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</si>
  <si>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</si>
  <si>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</si>
  <si>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</si>
  <si>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</si>
  <si>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</si>
  <si>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</si>
  <si>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</si>
  <si>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</si>
  <si>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</si>
  <si>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</si>
  <si>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</si>
  <si>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</si>
  <si>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</si>
  <si>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</si>
  <si>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</si>
  <si>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</si>
  <si>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</si>
  <si>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</si>
  <si>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</si>
  <si>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</si>
  <si>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</si>
  <si>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</si>
  <si>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</si>
  <si>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</si>
  <si>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</si>
  <si>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</si>
  <si>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</si>
  <si>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</si>
  <si>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</si>
  <si>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</si>
  <si>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</si>
  <si>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</si>
  <si>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</si>
  <si>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</si>
  <si>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</si>
  <si>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</si>
  <si>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</si>
  <si>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</si>
  <si>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</si>
  <si>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</si>
  <si>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</si>
  <si>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</si>
  <si>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</si>
  <si>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</si>
  <si>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</si>
  <si>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</si>
  <si>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</si>
  <si>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</si>
  <si>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</si>
  <si>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</si>
  <si>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</si>
  <si>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</si>
  <si>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</si>
  <si>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</si>
  <si>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</si>
  <si>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</si>
  <si>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</si>
  <si>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</si>
  <si>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</si>
  <si>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</si>
  <si>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</si>
  <si>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</si>
  <si>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</si>
  <si>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</si>
  <si>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</si>
  <si>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</si>
  <si>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</si>
  <si>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</si>
  <si>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</si>
  <si>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</si>
  <si>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</si>
  <si>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</si>
  <si>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</si>
  <si>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</si>
  <si>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</si>
  <si>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</si>
  <si>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</si>
  <si>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</si>
  <si>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</si>
  <si>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</si>
  <si>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</si>
  <si>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</si>
  <si>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</si>
  <si>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</si>
  <si>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</si>
  <si>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</si>
  <si>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</si>
  <si>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</si>
  <si>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</si>
  <si>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</si>
  <si>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</si>
  <si>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</si>
  <si>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</si>
  <si>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</si>
  <si>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</si>
  <si>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</si>
  <si>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</si>
  <si>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</si>
  <si>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</si>
  <si>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</si>
  <si>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</si>
  <si>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</si>
  <si>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</si>
  <si>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</si>
  <si>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</si>
  <si>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</si>
  <si>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</si>
  <si>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</si>
  <si>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</si>
  <si>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</si>
  <si>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</si>
  <si>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</si>
  <si>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</si>
  <si>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</si>
  <si>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</si>
  <si>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</si>
  <si>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</si>
  <si>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</si>
  <si>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</si>
  <si>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</si>
  <si>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</si>
  <si>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</si>
  <si>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</si>
  <si>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</si>
  <si>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</si>
  <si>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</si>
  <si>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</si>
  <si>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</si>
  <si>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</si>
  <si>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</si>
  <si>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</si>
  <si>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</si>
  <si>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</si>
  <si>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</si>
  <si>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</si>
  <si>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</si>
  <si>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</si>
  <si>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</si>
  <si>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</si>
  <si>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</si>
  <si>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</si>
  <si>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</si>
  <si>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</si>
  <si>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</si>
  <si>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</si>
  <si>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</si>
  <si>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</si>
  <si>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</si>
  <si>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</si>
  <si>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</si>
  <si>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</si>
  <si>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</si>
  <si>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</si>
  <si>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</si>
  <si>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</si>
  <si>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</si>
  <si>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</si>
  <si>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</si>
  <si>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</si>
  <si>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</si>
  <si>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</si>
  <si>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</si>
  <si>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</si>
  <si>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</si>
  <si>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</si>
  <si>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</si>
  <si>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</si>
  <si>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</si>
  <si>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</si>
  <si>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</si>
  <si>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</si>
  <si>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</si>
  <si>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</si>
  <si>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</si>
  <si>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</si>
  <si>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</si>
  <si>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</si>
  <si>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</si>
  <si>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</si>
  <si>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</si>
  <si>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</si>
  <si>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</si>
  <si>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</si>
  <si>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</si>
  <si>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</si>
  <si>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</si>
  <si>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</si>
  <si>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</si>
  <si>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</si>
  <si>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</si>
  <si>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</si>
  <si>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</si>
  <si>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</si>
  <si>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</si>
  <si>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</si>
  <si>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</si>
  <si>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</si>
  <si>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</si>
  <si>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</si>
  <si>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</si>
  <si>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</si>
  <si>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</si>
  <si>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</si>
  <si>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</si>
  <si>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</si>
  <si>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</si>
  <si>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</si>
  <si>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</si>
  <si>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</si>
  <si>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</si>
  <si>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</si>
  <si>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</si>
  <si>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</si>
  <si>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</si>
  <si>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</si>
  <si>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</si>
  <si>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</si>
  <si>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</si>
  <si>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</si>
  <si>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</si>
  <si>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</si>
  <si>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</si>
  <si>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</si>
  <si>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</si>
  <si>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</si>
  <si>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</si>
  <si>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</si>
  <si>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</si>
  <si>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</si>
  <si>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</si>
  <si>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</si>
  <si>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</si>
  <si>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</si>
  <si>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</si>
  <si>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</si>
  <si>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</si>
  <si>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</si>
  <si>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</si>
  <si>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</si>
  <si>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</si>
  <si>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</si>
  <si>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</si>
  <si>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</si>
  <si>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</si>
  <si>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</si>
  <si>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</si>
  <si>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</si>
  <si>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</si>
  <si>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</si>
  <si>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</si>
  <si>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</si>
  <si>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</si>
  <si>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</si>
  <si>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</si>
  <si>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</si>
  <si>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</si>
  <si>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</si>
  <si>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</si>
  <si>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</si>
  <si>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</si>
  <si>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</si>
  <si>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</si>
  <si>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</si>
  <si>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</si>
  <si>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</si>
  <si>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</si>
  <si>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</si>
  <si>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</si>
  <si>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</si>
  <si>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</si>
  <si>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</si>
  <si>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</si>
  <si>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</si>
  <si>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</si>
  <si>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</si>
  <si>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</si>
  <si>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</si>
  <si>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</si>
  <si>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</si>
  <si>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</si>
  <si>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</si>
  <si>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</si>
  <si>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</si>
  <si>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</si>
  <si>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</si>
  <si>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</si>
  <si>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</si>
  <si>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</si>
  <si>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</si>
  <si>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</si>
  <si>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</si>
  <si>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</si>
  <si>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</si>
  <si>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</si>
  <si>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</si>
  <si>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</si>
  <si>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</si>
  <si>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</si>
  <si>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</si>
  <si>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</si>
  <si>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</si>
  <si>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</si>
  <si>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</si>
  <si>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</si>
  <si>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</si>
  <si>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</si>
  <si>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</si>
  <si>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</si>
  <si>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</si>
  <si>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</si>
  <si>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</si>
  <si>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</si>
  <si>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</si>
  <si>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</si>
  <si>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</si>
  <si>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</si>
  <si>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</si>
  <si>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</si>
  <si>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</si>
  <si>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</si>
  <si>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</si>
  <si>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</si>
  <si>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</si>
  <si>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</si>
  <si>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</si>
  <si>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</si>
  <si>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</si>
  <si>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</si>
  <si>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</si>
  <si>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</si>
  <si>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</si>
  <si>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</si>
  <si>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</si>
  <si>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</si>
  <si>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</si>
  <si>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</si>
  <si>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</si>
  <si>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</si>
  <si>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</si>
  <si>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</si>
  <si>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</si>
  <si>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</si>
  <si>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</si>
  <si>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</si>
  <si>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</si>
  <si>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</si>
  <si>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</si>
  <si>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</si>
  <si>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</si>
  <si>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</si>
  <si>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</si>
  <si>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</si>
  <si>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</si>
  <si>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</si>
  <si>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</si>
  <si>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</si>
  <si>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</si>
  <si>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</si>
  <si>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</si>
  <si>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</si>
  <si>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</si>
  <si>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</si>
  <si>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</si>
  <si>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</si>
  <si>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</si>
  <si>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</si>
  <si>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</si>
  <si>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</si>
  <si>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</si>
  <si>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</si>
  <si>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</si>
  <si>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</si>
  <si>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</si>
  <si>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</si>
  <si>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</si>
  <si>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</si>
  <si>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</si>
  <si>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</si>
  <si>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</si>
  <si>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</si>
  <si>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</si>
  <si>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</si>
  <si>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</si>
  <si>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</si>
  <si>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</si>
  <si>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</si>
  <si>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</si>
  <si>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</si>
  <si>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</si>
  <si>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</si>
  <si>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</si>
  <si>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</si>
  <si>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</si>
  <si>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</si>
  <si>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</si>
  <si>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</si>
  <si>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</si>
  <si>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</si>
  <si>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</si>
  <si>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</si>
  <si>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</si>
  <si>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</si>
  <si>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</si>
  <si>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</si>
  <si>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</si>
  <si>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</si>
  <si>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</si>
  <si>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</si>
  <si>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</si>
  <si>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</si>
  <si>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</si>
  <si>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</si>
  <si>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</si>
  <si>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</si>
  <si>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</si>
  <si>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</si>
  <si>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</si>
  <si>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</si>
  <si>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</si>
  <si>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</si>
  <si>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</si>
  <si>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</si>
  <si>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</si>
  <si>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</si>
  <si>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</si>
  <si>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</si>
  <si>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</si>
  <si>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</si>
  <si>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</si>
  <si>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</si>
  <si>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</si>
  <si>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</si>
  <si>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</si>
  <si>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</si>
  <si>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</si>
  <si>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</si>
  <si>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</si>
  <si>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</si>
  <si>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</si>
  <si>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</si>
  <si>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</si>
  <si>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</si>
  <si>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</si>
  <si>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</si>
  <si>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</si>
  <si>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</si>
  <si>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</si>
  <si>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</si>
  <si>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</si>
  <si>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</si>
  <si>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</si>
  <si>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</si>
  <si>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</si>
  <si>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</si>
  <si>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</si>
  <si>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</si>
  <si>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</si>
  <si>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</si>
  <si>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</si>
  <si>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</si>
  <si>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</si>
  <si>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</si>
  <si>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</si>
  <si>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</si>
  <si>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</si>
  <si>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</si>
  <si>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</si>
  <si>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</si>
  <si>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</si>
  <si>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</si>
  <si>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</si>
  <si>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</si>
  <si>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</si>
  <si>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</si>
  <si>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</si>
  <si>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</si>
  <si>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</si>
  <si>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</si>
  <si>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</si>
  <si>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</si>
  <si>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</si>
  <si>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</si>
  <si>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</si>
  <si>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</si>
  <si>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</si>
  <si>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</si>
  <si>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</si>
  <si>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</si>
  <si>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</si>
  <si>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</si>
  <si>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</si>
  <si>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</si>
  <si>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</si>
  <si>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</si>
  <si>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</si>
  <si>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</si>
  <si>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</si>
  <si>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</si>
  <si>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</si>
  <si>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</si>
  <si>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</si>
  <si>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</si>
  <si>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</si>
  <si>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</si>
  <si>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</si>
  <si>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</si>
  <si>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</si>
  <si>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</si>
  <si>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</si>
  <si>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</si>
  <si>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</si>
  <si>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</si>
  <si>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</si>
  <si>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</si>
  <si>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</si>
  <si>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</si>
  <si>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</si>
  <si>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</si>
  <si>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</si>
  <si>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</si>
  <si>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</si>
  <si>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</si>
  <si>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</si>
  <si>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</si>
  <si>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</si>
  <si>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</si>
  <si>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</si>
  <si>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</si>
  <si>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</si>
  <si>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</si>
  <si>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</si>
  <si>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</si>
  <si>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</si>
  <si>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</si>
  <si>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</si>
  <si>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</si>
  <si>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</si>
  <si>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</si>
  <si>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</si>
  <si>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</si>
  <si>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</si>
  <si>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</si>
  <si>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</si>
  <si>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</si>
  <si>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</si>
  <si>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</si>
  <si>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</si>
  <si>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</si>
  <si>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</si>
  <si>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</si>
  <si>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</si>
  <si>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</si>
  <si>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</si>
  <si>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</si>
  <si>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</si>
  <si>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</si>
  <si>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</si>
  <si>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</si>
  <si>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</si>
  <si>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</si>
  <si>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</si>
  <si>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</si>
  <si>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</si>
  <si>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</si>
  <si>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</si>
  <si>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</si>
  <si>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</si>
  <si>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</si>
  <si>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</si>
  <si>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</si>
  <si>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</si>
  <si>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</si>
  <si>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</si>
  <si>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</si>
  <si>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</si>
  <si>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</si>
  <si>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</si>
  <si>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</si>
  <si>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</si>
  <si>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</si>
  <si>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</si>
  <si>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</si>
  <si>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</si>
  <si>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</si>
  <si>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</si>
  <si>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</si>
  <si>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</si>
  <si>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</si>
  <si>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</si>
  <si>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</si>
  <si>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</si>
  <si>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</si>
  <si>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</si>
  <si>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</si>
  <si>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</si>
  <si>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</si>
  <si>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</si>
  <si>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</si>
  <si>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</si>
  <si>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</si>
  <si>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</si>
  <si>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</si>
  <si>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</si>
  <si>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</si>
  <si>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</si>
  <si>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</si>
  <si>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</si>
  <si>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</si>
  <si>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</si>
  <si>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</si>
  <si>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</si>
  <si>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</si>
  <si>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</si>
  <si>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</si>
  <si>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</si>
  <si>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</si>
  <si>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</si>
  <si>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</si>
  <si>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</si>
  <si>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</si>
  <si>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</si>
  <si>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</si>
  <si>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</si>
  <si>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</si>
  <si>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</si>
  <si>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</si>
  <si>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</si>
  <si>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</si>
  <si>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</si>
  <si>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</si>
  <si>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</si>
  <si>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</si>
  <si>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</si>
  <si>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</si>
  <si>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</si>
  <si>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</si>
  <si>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</si>
  <si>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</si>
  <si>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</si>
  <si>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</si>
  <si>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</si>
  <si>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</si>
  <si>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</si>
  <si>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</si>
  <si>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</si>
  <si>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</si>
  <si>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</si>
  <si>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</si>
  <si>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</si>
  <si>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</si>
  <si>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</si>
  <si>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</si>
  <si>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</si>
  <si>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</si>
  <si>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</si>
  <si>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</si>
  <si>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</si>
  <si>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</si>
  <si>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</si>
  <si>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</si>
  <si>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</si>
  <si>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</si>
  <si>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</si>
  <si>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</si>
  <si>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</si>
  <si>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</si>
  <si>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</si>
  <si>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</si>
  <si>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</si>
  <si>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</si>
  <si>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</si>
  <si>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</si>
  <si>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</si>
  <si>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</si>
  <si>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</si>
  <si>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</si>
  <si>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</si>
  <si>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</si>
  <si>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</si>
  <si>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</si>
  <si>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</si>
  <si>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</si>
  <si>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</si>
  <si>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</si>
  <si>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</si>
  <si>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</si>
  <si>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</si>
  <si>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</si>
  <si>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</si>
  <si>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</si>
  <si>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</si>
  <si>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</si>
  <si>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</si>
  <si>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</si>
  <si>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</si>
  <si>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</si>
  <si>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</si>
  <si>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</si>
  <si>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</si>
  <si>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</si>
  <si>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</si>
  <si>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</si>
  <si>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</si>
  <si>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</si>
  <si>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</si>
  <si>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</si>
  <si>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</si>
  <si>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</si>
  <si>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</si>
  <si>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</si>
  <si>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</si>
  <si>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</si>
  <si>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</si>
  <si>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</si>
  <si>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</si>
  <si>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</si>
  <si>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</si>
  <si>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</si>
  <si>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</si>
  <si>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</si>
  <si>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</si>
  <si>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</si>
  <si>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</si>
  <si>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</si>
  <si>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</si>
  <si>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</si>
  <si>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</si>
  <si>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</si>
  <si>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</si>
  <si>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</si>
  <si>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</si>
  <si>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</si>
  <si>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</si>
  <si>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</si>
  <si>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</si>
  <si>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</si>
  <si>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</si>
  <si>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</si>
  <si>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</si>
  <si>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</si>
  <si>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</si>
  <si>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</si>
  <si>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</si>
  <si>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</si>
  <si>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</si>
  <si>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</si>
  <si>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</si>
  <si>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</si>
  <si>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</si>
  <si>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</si>
  <si>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</si>
  <si>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</si>
  <si>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</si>
  <si>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</si>
  <si>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</si>
  <si>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</si>
  <si>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</si>
  <si>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</si>
  <si>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</si>
  <si>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</si>
  <si>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</si>
  <si>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</si>
  <si>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</si>
  <si>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</si>
  <si>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</si>
  <si>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</si>
  <si>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</si>
  <si>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</si>
  <si>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</si>
  <si>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</si>
  <si>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</si>
  <si>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</si>
  <si>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</si>
  <si>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</si>
  <si>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</si>
  <si>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</si>
  <si>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</si>
  <si>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</si>
  <si>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</si>
  <si>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</si>
  <si>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</si>
  <si>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</si>
  <si>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</si>
  <si>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</si>
  <si>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</si>
  <si>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</si>
  <si>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</si>
  <si>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</si>
  <si>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</si>
  <si>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</si>
  <si>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</si>
  <si>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</si>
  <si>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</si>
  <si>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</si>
  <si>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</si>
  <si>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</si>
  <si>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</si>
  <si>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</si>
  <si>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</si>
  <si>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</si>
  <si>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</si>
  <si>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</si>
  <si>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</si>
  <si>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</si>
  <si>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</si>
  <si>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</si>
  <si>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</si>
  <si>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</si>
  <si>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</si>
  <si>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</si>
  <si>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</si>
  <si>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</si>
  <si>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</si>
  <si>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</si>
  <si>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</si>
  <si>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</si>
  <si>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</si>
  <si>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</si>
  <si>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</si>
  <si>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</si>
  <si>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</si>
  <si>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</si>
  <si>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</si>
  <si>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</si>
  <si>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</si>
  <si>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</si>
  <si>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</si>
  <si>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</si>
  <si>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</si>
  <si>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</si>
  <si>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</si>
  <si>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</si>
  <si>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</si>
  <si>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</si>
  <si>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</si>
  <si>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</si>
  <si>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</si>
  <si>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</si>
  <si>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</si>
  <si>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</si>
  <si>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</si>
  <si>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</si>
  <si>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</si>
  <si>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</si>
  <si>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</si>
  <si>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</si>
  <si>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</si>
  <si>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</si>
  <si>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</si>
  <si>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</si>
  <si>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</si>
  <si>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</si>
  <si>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</si>
  <si>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</si>
  <si>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</si>
  <si>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</si>
  <si>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</si>
  <si>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</si>
  <si>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</si>
  <si>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</si>
  <si>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</si>
  <si>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</si>
  <si>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</si>
  <si>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</si>
  <si>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</si>
  <si>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</si>
  <si>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</si>
  <si>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</si>
  <si>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</si>
  <si>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</si>
  <si>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</si>
  <si>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</si>
  <si>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</si>
  <si>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</si>
  <si>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</si>
  <si>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</si>
  <si>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</si>
  <si>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</si>
  <si>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</si>
  <si>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</si>
  <si>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</si>
  <si>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</si>
  <si>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</si>
  <si>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</si>
  <si>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</si>
  <si>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</si>
  <si>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</si>
  <si>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</si>
  <si>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</si>
  <si>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</si>
  <si>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</si>
  <si>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</si>
  <si>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</si>
  <si>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</si>
  <si>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</si>
  <si>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</si>
  <si>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</si>
  <si>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</si>
  <si>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</si>
  <si>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</si>
  <si>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</si>
  <si>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</si>
  <si>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</si>
  <si>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</si>
  <si>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</si>
  <si>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</si>
  <si>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</si>
  <si>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</si>
  <si>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</si>
  <si>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</si>
  <si>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</si>
  <si>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</si>
  <si>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</si>
  <si>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</si>
  <si>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</si>
  <si>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</si>
  <si>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</si>
  <si>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</si>
  <si>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</si>
  <si>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</si>
  <si>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</si>
  <si>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</si>
  <si>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</si>
  <si>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</si>
  <si>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</si>
  <si>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</si>
  <si>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</si>
  <si>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</si>
  <si>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</si>
  <si>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</si>
  <si>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</si>
  <si>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</si>
  <si>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</si>
  <si>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</si>
  <si>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</si>
  <si>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</si>
  <si>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</si>
  <si>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</si>
  <si>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</si>
  <si>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</si>
  <si>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</si>
  <si>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</si>
  <si>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</si>
  <si>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</si>
  <si>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</si>
  <si>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</si>
  <si>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</si>
  <si>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</si>
  <si>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</si>
  <si>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</si>
  <si>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</si>
  <si>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</si>
  <si>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</si>
  <si>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</si>
  <si>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</si>
  <si>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</si>
  <si>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</si>
  <si>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</si>
  <si>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</si>
  <si>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</si>
  <si>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</si>
  <si>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</si>
  <si>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</si>
  <si>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</si>
  <si>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</si>
  <si>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</si>
  <si>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</si>
  <si>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</si>
  <si>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</si>
  <si>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</si>
  <si>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</si>
  <si>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</si>
  <si>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</si>
  <si>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</si>
  <si>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</si>
  <si>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</si>
  <si>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</si>
  <si>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</si>
  <si>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</si>
  <si>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</si>
  <si>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</si>
  <si>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</si>
  <si>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</si>
  <si>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</si>
  <si>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</si>
  <si>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</si>
  <si>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</si>
  <si>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</si>
  <si>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</si>
  <si>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</si>
  <si>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</si>
  <si>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</si>
  <si>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</si>
  <si>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</si>
  <si>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</si>
  <si>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</si>
  <si>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</si>
  <si>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</si>
  <si>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</si>
  <si>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</si>
  <si>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</si>
  <si>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</si>
  <si>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</si>
  <si>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</si>
  <si>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</si>
  <si>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</si>
  <si>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</si>
  <si>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</si>
  <si>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</si>
  <si>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</si>
  <si>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</si>
  <si>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</si>
  <si>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</si>
  <si>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</si>
  <si>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</si>
  <si>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</si>
  <si>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</si>
  <si>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</si>
  <si>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</si>
  <si>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</si>
  <si>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</si>
  <si>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</si>
  <si>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</si>
  <si>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</si>
  <si>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</si>
  <si>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</si>
  <si>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</si>
  <si>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</si>
  <si>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</si>
  <si>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</si>
  <si>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</si>
  <si>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</si>
  <si>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</si>
  <si>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</si>
  <si>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</si>
  <si>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</si>
  <si>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</si>
  <si>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</si>
  <si>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</si>
  <si>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</si>
  <si>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</si>
  <si>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</si>
  <si>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</si>
  <si>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</si>
  <si>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</si>
  <si>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</si>
  <si>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</si>
  <si>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</si>
  <si>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</si>
  <si>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</si>
  <si>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</si>
  <si>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</si>
  <si>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</si>
  <si>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</si>
  <si>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</si>
  <si>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</si>
  <si>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</si>
  <si>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</si>
  <si>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</si>
  <si>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</si>
  <si>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</si>
  <si>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</si>
  <si>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</si>
  <si>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</si>
  <si>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</si>
  <si>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</si>
  <si>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</si>
  <si>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</si>
  <si>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</si>
  <si>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</si>
  <si>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</si>
  <si>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</si>
  <si>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</si>
  <si>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</si>
  <si>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</si>
  <si>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</si>
  <si>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</si>
  <si>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</si>
  <si>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</si>
  <si>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</si>
  <si>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</si>
  <si>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</si>
  <si>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</si>
  <si>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</si>
  <si>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</si>
  <si>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</si>
  <si>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</si>
  <si>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</si>
  <si>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</si>
  <si>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</si>
  <si>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</si>
  <si>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</si>
  <si>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</si>
  <si>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</si>
  <si>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</si>
  <si>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</si>
  <si>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</si>
  <si>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</si>
  <si>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</si>
  <si>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</si>
  <si>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</si>
  <si>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</si>
  <si>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</si>
  <si>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</si>
  <si>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</si>
  <si>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</si>
  <si>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</si>
  <si>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</si>
  <si>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</si>
  <si>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</si>
  <si>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</si>
  <si>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</si>
  <si>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</si>
  <si>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</si>
  <si>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</si>
  <si>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</si>
  <si>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</si>
  <si>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</si>
  <si>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</si>
  <si>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</si>
  <si>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</si>
  <si>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</si>
  <si>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</si>
  <si>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</si>
  <si>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</si>
  <si>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</si>
  <si>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</si>
  <si>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</si>
  <si>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</si>
  <si>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</si>
  <si>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</si>
  <si>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</si>
  <si>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</si>
  <si>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</si>
  <si>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</si>
  <si>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</si>
  <si>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</si>
  <si>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</si>
  <si>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</si>
  <si>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</si>
  <si>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</si>
  <si>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</si>
  <si>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</si>
  <si>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</si>
  <si>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</si>
  <si>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</si>
  <si>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</si>
  <si>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</si>
  <si>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</si>
  <si>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</si>
  <si>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</si>
  <si>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</si>
  <si>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</si>
  <si>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</si>
  <si>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</si>
  <si>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</si>
  <si>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</si>
  <si>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</si>
  <si>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</si>
  <si>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</si>
  <si>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</si>
  <si>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</si>
  <si>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</si>
  <si>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</si>
  <si>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</si>
  <si>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</si>
  <si>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</si>
  <si>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</si>
  <si>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</si>
  <si>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</si>
  <si>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</si>
  <si>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</si>
  <si>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</si>
  <si>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</si>
  <si>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</si>
  <si>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</si>
  <si>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</si>
  <si>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</si>
  <si>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</si>
  <si>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</si>
  <si>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</si>
  <si>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</si>
  <si>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</si>
  <si>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</si>
  <si>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</si>
  <si>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</si>
  <si>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</si>
  <si>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</si>
  <si>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</si>
  <si>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</si>
  <si>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</si>
  <si>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</si>
  <si>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</si>
  <si>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</si>
  <si>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</si>
  <si>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</si>
  <si>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</si>
  <si>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</si>
  <si>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</si>
  <si>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</si>
  <si>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</si>
  <si>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</si>
  <si>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</si>
  <si>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</si>
  <si>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</si>
  <si>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</si>
  <si>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</si>
  <si>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</si>
  <si>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</si>
  <si>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</si>
  <si>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</si>
  <si>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</si>
  <si>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</si>
  <si>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</si>
  <si>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</si>
  <si>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</si>
  <si>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</si>
  <si>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</si>
  <si>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</si>
  <si>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</si>
  <si>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</si>
  <si>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</si>
  <si>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</si>
  <si>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</si>
  <si>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</si>
  <si>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</si>
  <si>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</si>
  <si>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</si>
  <si>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</si>
  <si>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</si>
  <si>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</si>
  <si>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</si>
  <si>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</si>
  <si>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</si>
  <si>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</si>
  <si>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</si>
  <si>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</si>
  <si>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</si>
  <si>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</si>
  <si>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</si>
  <si>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</si>
  <si>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</si>
  <si>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</si>
  <si>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</si>
  <si>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</si>
  <si>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</si>
  <si>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</si>
  <si>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</si>
  <si>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</si>
  <si>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</si>
  <si>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</si>
  <si>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</si>
  <si>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</si>
  <si>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</si>
  <si>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</si>
  <si>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</si>
  <si>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</si>
  <si>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</si>
  <si>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</si>
  <si>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</si>
  <si>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</si>
  <si>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</si>
  <si>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</si>
  <si>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</si>
  <si>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</si>
  <si>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</si>
  <si>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</si>
  <si>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</si>
  <si>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</si>
  <si>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</si>
  <si>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</si>
  <si>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</si>
  <si>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</si>
  <si>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</si>
  <si>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</si>
  <si>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</si>
  <si>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</si>
  <si>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</si>
  <si>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</si>
  <si>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</si>
  <si>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</si>
  <si>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</si>
  <si>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</si>
  <si>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</si>
  <si>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</si>
  <si>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</si>
  <si>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</si>
  <si>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</si>
  <si>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</si>
  <si>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</si>
  <si>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</si>
  <si>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</si>
  <si>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</si>
  <si>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</si>
  <si>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</si>
  <si>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</si>
  <si>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</si>
  <si>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</si>
  <si>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</si>
  <si>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</si>
  <si>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</si>
  <si>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</si>
  <si>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</si>
  <si>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</si>
  <si>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</si>
  <si>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</si>
  <si>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</si>
  <si>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</si>
  <si>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</si>
  <si>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</si>
  <si>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</si>
  <si>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</si>
  <si>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</si>
  <si>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</si>
  <si>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</si>
  <si>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</si>
  <si>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</si>
  <si>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</si>
  <si>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</si>
  <si>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</si>
  <si>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</si>
  <si>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</si>
  <si>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</si>
  <si>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</si>
  <si>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</si>
  <si>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</si>
  <si>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</si>
  <si>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</si>
  <si>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</si>
  <si>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</si>
  <si>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</si>
  <si>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</si>
  <si>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</si>
  <si>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</si>
  <si>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</si>
  <si>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</si>
  <si>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</si>
  <si>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</si>
  <si>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</si>
  <si>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</si>
  <si>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</si>
  <si>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</si>
  <si>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</si>
  <si>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</si>
  <si>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</si>
  <si>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</si>
  <si>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</si>
  <si>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</si>
  <si>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</si>
  <si>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</si>
  <si>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</si>
  <si>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</si>
  <si>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</si>
  <si>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</si>
  <si>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</si>
  <si>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</si>
  <si>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</si>
  <si>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</si>
  <si>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</si>
  <si>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</si>
  <si>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</si>
  <si>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</si>
  <si>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</si>
  <si>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</si>
  <si>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</si>
  <si>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</si>
  <si>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</si>
  <si>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</si>
  <si>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</si>
  <si>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</si>
  <si>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</si>
  <si>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</si>
  <si>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</si>
  <si>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</si>
  <si>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</si>
  <si>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</si>
  <si>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</si>
  <si>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</si>
  <si>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</si>
  <si>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</si>
  <si>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</si>
  <si>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</si>
  <si>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</si>
  <si>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</si>
  <si>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</si>
  <si>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</si>
  <si>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</si>
  <si>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</si>
  <si>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</si>
  <si>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</si>
  <si>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</si>
  <si>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</si>
  <si>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</si>
  <si>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</si>
  <si>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</si>
  <si>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</si>
  <si>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</si>
  <si>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</si>
  <si>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</si>
  <si>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</si>
  <si>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</si>
  <si>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</si>
  <si>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</si>
  <si>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</si>
  <si>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</si>
  <si>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</si>
  <si>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</si>
  <si>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</si>
  <si>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</si>
  <si>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</si>
  <si>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</si>
  <si>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</si>
  <si>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</si>
  <si>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</si>
  <si>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</si>
  <si>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</si>
  <si>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</si>
  <si>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</si>
  <si>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</si>
  <si>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</si>
  <si>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</si>
  <si>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</si>
  <si>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</si>
  <si>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</si>
  <si>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</si>
  <si>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</si>
  <si>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</si>
  <si>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</si>
  <si>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</si>
  <si>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</si>
  <si>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</si>
  <si>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</si>
  <si>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</si>
  <si>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</si>
  <si>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</si>
  <si>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</si>
  <si>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</si>
  <si>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</si>
  <si>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</si>
  <si>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</si>
  <si>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</si>
  <si>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</si>
  <si>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</si>
  <si>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</si>
  <si>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</si>
  <si>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</si>
  <si>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</si>
  <si>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</si>
  <si>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</si>
  <si>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</si>
  <si>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</si>
  <si>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</si>
  <si>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</si>
  <si>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</si>
  <si>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</si>
  <si>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</si>
  <si>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</si>
  <si>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</si>
  <si>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</si>
  <si>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</si>
  <si>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</si>
  <si>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</si>
  <si>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</si>
  <si>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</si>
  <si>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</si>
  <si>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</si>
  <si>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</si>
  <si>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</si>
  <si>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</si>
  <si>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</si>
  <si>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</si>
  <si>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</si>
  <si>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</si>
  <si>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</si>
  <si>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</si>
  <si>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</si>
  <si>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</si>
  <si>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</si>
  <si>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</si>
  <si>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</si>
  <si>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</si>
  <si>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</si>
  <si>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</si>
  <si>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</si>
  <si>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</si>
  <si>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</si>
  <si>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</si>
  <si>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</si>
  <si>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</si>
  <si>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</si>
  <si>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</si>
  <si>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</si>
  <si>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</si>
  <si>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</si>
  <si>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</si>
  <si>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</si>
  <si>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</si>
  <si>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</si>
  <si>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</si>
  <si>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</si>
  <si>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</si>
  <si>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</si>
  <si>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</si>
  <si>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</si>
  <si>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</si>
  <si>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</si>
  <si>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</si>
  <si>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</si>
  <si>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</si>
  <si>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</si>
  <si>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</si>
  <si>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</si>
  <si>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</si>
  <si>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</si>
  <si>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</si>
  <si>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</si>
  <si>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</si>
  <si>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</si>
  <si>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</si>
  <si>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</si>
  <si>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</si>
  <si>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</si>
  <si>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</si>
  <si>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</si>
  <si>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</si>
  <si>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</si>
  <si>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</si>
  <si>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</si>
  <si>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</si>
  <si>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</si>
  <si>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</si>
  <si>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</si>
  <si>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</si>
  <si>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</si>
  <si>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</si>
  <si>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</si>
  <si>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</si>
  <si>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</si>
  <si>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</si>
  <si>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</si>
  <si>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</si>
  <si>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</si>
  <si>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</si>
  <si>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</si>
  <si>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</si>
  <si>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</si>
  <si>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</si>
  <si>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</si>
  <si>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</si>
  <si>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</si>
  <si>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</si>
  <si>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</si>
  <si>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</si>
  <si>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</si>
  <si>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</si>
  <si>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</si>
  <si>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</si>
  <si>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</si>
  <si>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</si>
  <si>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</si>
  <si>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</si>
  <si>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</si>
  <si>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</si>
  <si>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</si>
  <si>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</si>
  <si>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</si>
  <si>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</si>
  <si>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</si>
  <si>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</si>
  <si>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</si>
  <si>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</si>
  <si>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</si>
  <si>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</si>
  <si>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</si>
  <si>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</si>
  <si>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</si>
  <si>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</si>
  <si>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</si>
  <si>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</si>
  <si>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</si>
  <si>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</si>
  <si>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</si>
  <si>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</si>
  <si>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</si>
  <si>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</si>
  <si>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</si>
  <si>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</si>
  <si>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</si>
  <si>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</si>
  <si>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</si>
  <si>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</si>
  <si>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</si>
  <si>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</si>
  <si>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</si>
  <si>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</si>
  <si>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</si>
  <si>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</si>
  <si>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</si>
  <si>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</si>
  <si>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</si>
  <si>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</si>
  <si>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</si>
  <si>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</si>
  <si>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</si>
  <si>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</si>
  <si>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</si>
  <si>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</si>
  <si>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</si>
  <si>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</si>
  <si>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</si>
  <si>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</si>
  <si>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</si>
  <si>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</si>
  <si>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</si>
  <si>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</si>
  <si>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</si>
  <si>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</si>
  <si>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</si>
  <si>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</si>
  <si>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</si>
  <si>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</si>
  <si>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</si>
  <si>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</si>
  <si>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</si>
  <si>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</si>
  <si>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</si>
  <si>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</si>
  <si>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</si>
  <si>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</si>
  <si>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</si>
  <si>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</si>
  <si>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</si>
  <si>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</si>
  <si>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</si>
  <si>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</si>
  <si>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</si>
  <si>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</si>
  <si>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</si>
  <si>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</si>
  <si>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</si>
  <si>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</si>
  <si>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</si>
  <si>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</si>
  <si>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</si>
  <si>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</si>
  <si>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</si>
  <si>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</si>
  <si>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</si>
  <si>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</si>
  <si>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</si>
  <si>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</si>
  <si>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</si>
  <si>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</si>
  <si>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</si>
  <si>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</si>
  <si>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</si>
  <si>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</si>
  <si>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</si>
  <si>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</si>
  <si>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</si>
  <si>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</si>
  <si>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</si>
  <si>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</si>
  <si>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</si>
  <si>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</si>
  <si>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</si>
  <si>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</si>
  <si>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</si>
  <si>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</si>
  <si>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</si>
  <si>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</si>
  <si>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</si>
  <si>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</si>
  <si>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</si>
  <si>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</si>
  <si>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</si>
  <si>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</si>
  <si>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</si>
  <si>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</si>
  <si>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</si>
  <si>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</si>
  <si>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</si>
  <si>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</si>
  <si>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</si>
  <si>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</si>
  <si>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</si>
  <si>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</si>
  <si>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</si>
  <si>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</si>
  <si>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</si>
  <si>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</si>
  <si>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</si>
  <si>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</si>
  <si>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</si>
  <si>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</si>
  <si>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</si>
  <si>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</si>
  <si>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</si>
  <si>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</si>
  <si>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</si>
  <si>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</si>
  <si>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</si>
  <si>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</si>
  <si>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</si>
  <si>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</si>
  <si>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</si>
  <si>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</si>
  <si>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</si>
  <si>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</si>
  <si>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</si>
  <si>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</si>
  <si>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</si>
  <si>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</si>
  <si>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</si>
  <si>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</si>
  <si>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</si>
  <si>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</si>
  <si>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</si>
  <si>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</si>
  <si>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</si>
  <si>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</si>
  <si>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</si>
  <si>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</si>
  <si>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</si>
  <si>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</si>
  <si>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</si>
  <si>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</si>
  <si>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</si>
  <si>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</si>
  <si>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</si>
  <si>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</si>
  <si>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</si>
  <si>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</si>
  <si>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</si>
  <si>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</si>
  <si>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</si>
  <si>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</si>
  <si>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</si>
  <si>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</si>
  <si>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</si>
  <si>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</si>
  <si>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</si>
  <si>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</si>
  <si>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</si>
  <si>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</si>
  <si>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</si>
  <si>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</si>
  <si>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</si>
  <si>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</si>
  <si>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</si>
  <si>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</si>
  <si>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</si>
  <si>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</si>
  <si>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</si>
  <si>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</si>
  <si>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</si>
  <si>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</si>
  <si>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</si>
  <si>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</si>
  <si>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</si>
  <si>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</si>
  <si>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</si>
  <si>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</si>
  <si>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</si>
  <si>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</si>
  <si>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</si>
  <si>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</si>
  <si>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</si>
  <si>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</si>
  <si>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</si>
  <si>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</si>
  <si>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</si>
  <si>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</si>
  <si>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</si>
  <si>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</si>
  <si>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</si>
  <si>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</si>
  <si>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</si>
  <si>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</si>
  <si>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</si>
  <si>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</si>
  <si>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</si>
  <si>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</si>
  <si>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</si>
  <si>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</si>
  <si>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</si>
  <si>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</si>
  <si>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</si>
  <si>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</si>
  <si>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</si>
  <si>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</si>
  <si>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</si>
  <si>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</si>
  <si>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</si>
  <si>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</si>
  <si>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</si>
  <si>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</si>
  <si>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</si>
  <si>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</si>
  <si>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</si>
  <si>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</si>
  <si>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</si>
  <si>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</si>
  <si>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</si>
  <si>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</si>
  <si>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</si>
  <si>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</si>
  <si>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</si>
  <si>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</si>
  <si>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</si>
  <si>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</si>
  <si>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</si>
  <si>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</si>
  <si>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</si>
  <si>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</si>
  <si>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</si>
  <si>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</si>
  <si>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</si>
  <si>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</si>
  <si>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</si>
  <si>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</si>
  <si>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</si>
  <si>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</si>
  <si>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</si>
  <si>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</si>
  <si>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</si>
  <si>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</si>
  <si>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</si>
  <si>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</si>
  <si>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</si>
  <si>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</si>
  <si>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</si>
  <si>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</si>
  <si>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</si>
  <si>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</si>
  <si>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</si>
  <si>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</si>
  <si>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</si>
  <si>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</si>
  <si>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</si>
  <si>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</si>
  <si>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</si>
  <si>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</si>
  <si>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</si>
  <si>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</si>
  <si>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</si>
  <si>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</si>
  <si>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</si>
  <si>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</si>
  <si>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</si>
  <si>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</si>
  <si>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</si>
  <si>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</si>
  <si>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</si>
  <si>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</si>
  <si>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</si>
  <si>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</si>
  <si>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</si>
  <si>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</si>
  <si>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</si>
  <si>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</si>
  <si>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</si>
  <si>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</si>
  <si>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</si>
  <si>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</si>
  <si>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</si>
  <si>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</si>
  <si>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</si>
  <si>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</si>
  <si>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</si>
  <si>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</si>
  <si>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</si>
  <si>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</si>
  <si>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</si>
  <si>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</si>
  <si>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</si>
  <si>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</si>
  <si>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</si>
  <si>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</si>
  <si>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</si>
  <si>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</si>
  <si>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</si>
  <si>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</si>
  <si>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</si>
  <si>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</si>
  <si>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</si>
  <si>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</si>
  <si>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</si>
  <si>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</si>
  <si>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</si>
  <si>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</si>
  <si>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</si>
  <si>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</si>
  <si>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</si>
  <si>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</si>
  <si>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</si>
  <si>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</si>
  <si>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</si>
  <si>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</si>
  <si>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</si>
  <si>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</si>
  <si>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</si>
  <si>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</si>
  <si>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</si>
  <si>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</si>
  <si>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</si>
  <si>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</si>
  <si>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</si>
  <si>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</si>
  <si>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</si>
  <si>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</si>
  <si>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</si>
  <si>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</si>
  <si>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</si>
  <si>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</si>
  <si>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</si>
  <si>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</si>
  <si>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</si>
  <si>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</si>
  <si>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</si>
  <si>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</si>
  <si>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</si>
  <si>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</si>
  <si>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</si>
  <si>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</si>
  <si>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</si>
  <si>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</si>
  <si>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</si>
  <si>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</si>
  <si>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</si>
  <si>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</si>
  <si>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</si>
  <si>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</si>
  <si>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</si>
  <si>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</si>
  <si>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</si>
  <si>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</si>
  <si>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</si>
  <si>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</si>
  <si>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</si>
  <si>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</si>
  <si>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</si>
  <si>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</si>
  <si>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</si>
  <si>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</si>
  <si>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</si>
  <si>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</si>
  <si>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</si>
  <si>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</si>
  <si>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</si>
  <si>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</si>
  <si>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</si>
  <si>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</si>
  <si>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</si>
  <si>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</si>
  <si>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</si>
  <si>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</si>
  <si>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</si>
  <si>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</si>
  <si>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</si>
  <si>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</si>
  <si>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</si>
  <si>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</si>
  <si>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</si>
  <si>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</si>
  <si>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</si>
  <si>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</si>
  <si>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</si>
  <si>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</si>
  <si>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</si>
  <si>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</si>
  <si>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</si>
  <si>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</si>
  <si>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</si>
  <si>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</si>
  <si>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</si>
  <si>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</si>
  <si>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</si>
  <si>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</si>
  <si>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</si>
  <si>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</si>
  <si>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</si>
  <si>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</si>
  <si>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</si>
  <si>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</si>
  <si>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</si>
  <si>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</si>
  <si>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</si>
  <si>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</si>
  <si>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</si>
  <si>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</si>
  <si>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</si>
  <si>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</si>
  <si>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</si>
  <si>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</si>
  <si>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</si>
  <si>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</si>
  <si>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</si>
  <si>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</si>
  <si>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</si>
  <si>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</si>
  <si>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</si>
  <si>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</si>
  <si>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</si>
  <si>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</si>
  <si>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</si>
  <si>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</si>
  <si>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</si>
  <si>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</si>
  <si>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</si>
  <si>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</si>
  <si>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</si>
  <si>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</si>
  <si>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</si>
  <si>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</si>
  <si>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</si>
  <si>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</si>
  <si>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</si>
  <si>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</si>
  <si>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</si>
  <si>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</si>
  <si>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</si>
  <si>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</si>
  <si>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</si>
  <si>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</si>
  <si>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</si>
  <si>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</si>
  <si>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</si>
  <si>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</si>
  <si>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</si>
  <si>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</si>
  <si>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</si>
  <si>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</si>
  <si>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</si>
  <si>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</si>
  <si>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</si>
  <si>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</si>
  <si>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</si>
  <si>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</si>
  <si>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</si>
  <si>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</si>
  <si>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</si>
  <si>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</si>
  <si>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</si>
  <si>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</si>
  <si>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</si>
  <si>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</si>
  <si>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</si>
  <si>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</si>
  <si>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</si>
  <si>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</si>
  <si>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</si>
  <si>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</si>
  <si>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</si>
  <si>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</si>
  <si>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</si>
  <si>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</si>
  <si>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</si>
  <si>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</si>
  <si>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</si>
  <si>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</si>
  <si>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</si>
  <si>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</si>
  <si>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</si>
  <si>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</si>
  <si>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</si>
  <si>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</si>
  <si>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</si>
  <si>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</si>
  <si>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</si>
  <si>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</si>
  <si>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</si>
  <si>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</si>
  <si>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</si>
  <si>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</si>
  <si>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</si>
  <si>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</si>
  <si>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</si>
  <si>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</si>
  <si>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</si>
  <si>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</si>
  <si>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</si>
  <si>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</si>
  <si>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</si>
  <si>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</si>
  <si>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</si>
  <si>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</si>
  <si>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</si>
  <si>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</si>
  <si>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</si>
  <si>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</si>
  <si>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</si>
  <si>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</si>
  <si>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</si>
  <si>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</si>
  <si>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</si>
  <si>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</si>
  <si>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</si>
  <si>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</si>
  <si>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</si>
  <si>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</si>
  <si>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</si>
  <si>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</si>
  <si>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</si>
  <si>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</si>
  <si>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</si>
  <si>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</si>
  <si>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</si>
  <si>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</si>
  <si>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</si>
  <si>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</si>
  <si>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</si>
  <si>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</si>
  <si>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</si>
  <si>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</si>
  <si>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</si>
  <si>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</si>
  <si>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</si>
  <si>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</si>
  <si>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</si>
  <si>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</si>
  <si>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</si>
  <si>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</si>
  <si>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</si>
  <si>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</si>
  <si>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</si>
  <si>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</si>
  <si>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</si>
  <si>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</si>
  <si>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</si>
  <si>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</si>
  <si>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</si>
  <si>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</si>
  <si>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</si>
  <si>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</si>
  <si>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</si>
  <si>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</si>
  <si>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</si>
  <si>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</si>
  <si>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</si>
  <si>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</si>
  <si>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</si>
  <si>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</si>
  <si>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</si>
  <si>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</si>
  <si>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</si>
  <si>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</si>
  <si>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</si>
  <si>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</si>
  <si>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</si>
  <si>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</si>
  <si>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</si>
  <si>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</si>
  <si>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</si>
  <si>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</si>
  <si>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</si>
  <si>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</si>
  <si>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</si>
  <si>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</si>
  <si>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</si>
  <si>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</si>
  <si>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</si>
  <si>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</si>
  <si>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</si>
  <si>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</si>
  <si>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</si>
  <si>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</si>
  <si>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</si>
  <si>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</si>
  <si>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</si>
  <si>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</si>
  <si>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</si>
  <si>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</si>
  <si>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</si>
  <si>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</si>
  <si>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</si>
  <si>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</si>
  <si>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</si>
  <si>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</si>
  <si>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</si>
  <si>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</si>
  <si>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</si>
  <si>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</si>
  <si>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</si>
  <si>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</si>
  <si>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</si>
  <si>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</si>
  <si>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</si>
  <si>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</si>
  <si>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</si>
  <si>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</si>
  <si>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</si>
  <si>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</si>
  <si>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</si>
  <si>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</si>
  <si>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</si>
  <si>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</si>
  <si>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</si>
  <si>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</si>
  <si>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</si>
  <si>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</si>
  <si>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</si>
  <si>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</si>
  <si>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</si>
  <si>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</si>
  <si>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</si>
  <si>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</si>
  <si>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</si>
  <si>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</si>
  <si>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</si>
  <si>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</si>
  <si>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</si>
  <si>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</si>
  <si>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</si>
  <si>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</si>
  <si>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</si>
  <si>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</si>
  <si>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</si>
  <si>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</si>
  <si>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</si>
  <si>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</si>
  <si>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</si>
  <si>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</si>
  <si>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</si>
  <si>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</si>
  <si>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</si>
  <si>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</si>
  <si>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</si>
  <si>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</si>
  <si>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</si>
  <si>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</si>
  <si>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</si>
  <si>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</si>
  <si>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</si>
  <si>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</si>
  <si>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</si>
  <si>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</si>
  <si>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</si>
  <si>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</si>
  <si>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</si>
  <si>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</si>
  <si>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</si>
  <si>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</si>
  <si>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</si>
  <si>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</si>
  <si>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</si>
  <si>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</si>
  <si>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</si>
  <si>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</si>
  <si>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</si>
  <si>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</si>
  <si>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</si>
  <si>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</si>
  <si>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</si>
  <si>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</si>
  <si>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</si>
  <si>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</si>
  <si>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</si>
  <si>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</si>
  <si>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</si>
  <si>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</si>
  <si>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</si>
  <si>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</si>
  <si>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</si>
  <si>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</si>
  <si>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</si>
  <si>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</si>
  <si>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</si>
  <si>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</si>
  <si>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</si>
  <si>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</si>
  <si>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</si>
  <si>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</si>
  <si>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</si>
  <si>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</si>
  <si>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</si>
  <si>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</si>
  <si>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</si>
  <si>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</si>
  <si>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</si>
  <si>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</si>
  <si>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</si>
  <si>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</si>
  <si>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</si>
  <si>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</si>
  <si>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</si>
  <si>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</si>
  <si>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</si>
  <si>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</si>
  <si>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</si>
  <si>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</si>
  <si>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</si>
  <si>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</si>
  <si>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</si>
  <si>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</si>
  <si>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</si>
  <si>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</si>
  <si>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</si>
  <si>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</si>
  <si>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</si>
  <si>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</si>
  <si>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</si>
  <si>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</si>
  <si>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</si>
  <si>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</si>
  <si>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</si>
  <si>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</si>
  <si>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</si>
  <si>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</si>
  <si>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</si>
  <si>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</si>
  <si>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</si>
  <si>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</si>
  <si>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</si>
  <si>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</si>
  <si>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</si>
  <si>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</si>
  <si>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</si>
  <si>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</si>
  <si>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</si>
  <si>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</si>
  <si>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</si>
  <si>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</si>
  <si>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</si>
  <si>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</si>
  <si>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</si>
  <si>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</si>
  <si>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</si>
  <si>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</si>
  <si>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</si>
  <si>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</si>
  <si>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</si>
  <si>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</si>
  <si>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</si>
  <si>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</si>
  <si>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</si>
  <si>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</si>
  <si>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</si>
  <si>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</si>
  <si>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</si>
  <si>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</si>
  <si>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</si>
  <si>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</si>
  <si>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</si>
  <si>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</si>
  <si>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</si>
  <si>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</si>
  <si>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</si>
  <si>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</si>
  <si>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</si>
  <si>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</si>
  <si>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</si>
  <si>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</si>
  <si>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</si>
  <si>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</si>
  <si>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</si>
  <si>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</si>
  <si>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</si>
  <si>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</si>
  <si>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</si>
  <si>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</si>
  <si>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</si>
  <si>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</si>
  <si>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</si>
  <si>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</si>
  <si>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</si>
  <si>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</si>
  <si>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</si>
  <si>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</si>
  <si>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</si>
  <si>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</si>
  <si>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</si>
  <si>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</si>
  <si>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</si>
  <si>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</si>
  <si>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</si>
  <si>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</si>
  <si>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</si>
  <si>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</si>
  <si>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</si>
  <si>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</si>
  <si>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</si>
  <si>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</si>
  <si>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</si>
  <si>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</si>
  <si>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</si>
  <si>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</si>
  <si>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</si>
  <si>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</si>
  <si>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</si>
  <si>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</si>
  <si>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</si>
  <si>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</si>
  <si>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</si>
  <si>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</si>
  <si>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</si>
  <si>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</si>
  <si>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</si>
  <si>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</si>
  <si>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</si>
  <si>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</si>
  <si>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</si>
  <si>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</si>
  <si>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</si>
  <si>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</si>
  <si>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</si>
  <si>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</si>
  <si>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</si>
  <si>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</si>
  <si>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</si>
  <si>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</si>
  <si>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</si>
  <si>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</si>
  <si>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</si>
  <si>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</si>
  <si>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</si>
  <si>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</si>
  <si>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</si>
  <si>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</si>
  <si>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</si>
  <si>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</si>
  <si>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</si>
  <si>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</si>
  <si>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</si>
  <si>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</si>
  <si>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</si>
  <si>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</si>
  <si>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</si>
  <si>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</si>
  <si>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</si>
  <si>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</si>
  <si>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</si>
  <si>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</si>
  <si>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</si>
  <si>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</si>
  <si>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</si>
  <si>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</si>
  <si>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</si>
  <si>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</si>
  <si>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</si>
  <si>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</si>
  <si>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</si>
  <si>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</si>
  <si>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</si>
  <si>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</si>
  <si>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</si>
  <si>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</si>
  <si>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</si>
  <si>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</si>
  <si>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</si>
  <si>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</si>
  <si>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</si>
  <si>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</si>
  <si>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</si>
  <si>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</si>
  <si>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</si>
  <si>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</si>
  <si>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</si>
  <si>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</si>
  <si>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</si>
  <si>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</si>
  <si>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</si>
  <si>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</si>
  <si>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</si>
  <si>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</si>
  <si>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</si>
  <si>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</si>
  <si>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</si>
  <si>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</si>
  <si>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</si>
  <si>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</si>
  <si>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</si>
  <si>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</si>
  <si>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</si>
  <si>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</si>
  <si>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</si>
  <si>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</si>
  <si>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</si>
  <si>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</si>
  <si>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</si>
  <si>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</si>
  <si>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</si>
  <si>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</si>
  <si>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</si>
  <si>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</si>
  <si>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</si>
  <si>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</si>
  <si>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</si>
  <si>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</si>
  <si>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</si>
  <si>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</si>
  <si>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</si>
  <si>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</si>
  <si>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</si>
  <si>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</si>
  <si>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</si>
  <si>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</si>
  <si>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</si>
  <si>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</si>
  <si>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</si>
  <si>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</si>
  <si>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</si>
  <si>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</si>
  <si>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</si>
  <si>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</si>
  <si>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</si>
  <si>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</si>
  <si>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</si>
  <si>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</si>
  <si>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</si>
  <si>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</si>
  <si>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</si>
  <si>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</si>
  <si>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</si>
  <si>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</si>
  <si>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</si>
  <si>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</si>
  <si>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</si>
  <si>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</si>
  <si>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</si>
  <si>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</si>
  <si>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</si>
  <si>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</si>
  <si>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</si>
  <si>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</si>
  <si>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</si>
  <si>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</si>
  <si>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</si>
  <si>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</si>
  <si>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</si>
  <si>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</si>
  <si>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</si>
  <si>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</si>
  <si>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</si>
  <si>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</si>
  <si>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</si>
  <si>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</si>
  <si>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</si>
  <si>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</si>
  <si>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</si>
  <si>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</si>
  <si>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</si>
  <si>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</si>
  <si>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</si>
  <si>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</si>
  <si>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</si>
  <si>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</si>
  <si>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</si>
  <si>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</si>
  <si>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</si>
  <si>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</si>
  <si>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</si>
  <si>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</si>
  <si>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</si>
  <si>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</si>
  <si>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</si>
  <si>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</si>
  <si>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</si>
  <si>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</si>
  <si>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</si>
  <si>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</si>
  <si>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</si>
  <si>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</si>
  <si>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</si>
  <si>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</si>
  <si>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</si>
  <si>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</si>
  <si>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</si>
  <si>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</si>
  <si>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</si>
  <si>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</si>
  <si>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</si>
  <si>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</si>
  <si>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</si>
  <si>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</si>
  <si>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</si>
  <si>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</si>
  <si>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</si>
  <si>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</si>
  <si>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</si>
  <si>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</si>
  <si>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</si>
  <si>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</si>
  <si>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</si>
  <si>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</si>
  <si>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</si>
  <si>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</si>
  <si>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</si>
  <si>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</si>
  <si>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</si>
  <si>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</si>
  <si>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</si>
  <si>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</si>
  <si>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</si>
  <si>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</si>
  <si>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</si>
  <si>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</si>
  <si>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</si>
  <si>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</si>
  <si>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</si>
  <si>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</si>
  <si>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</si>
  <si>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</si>
  <si>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</si>
  <si>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</si>
  <si>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</si>
  <si>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</si>
  <si>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</si>
  <si>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</si>
  <si>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</si>
  <si>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</si>
  <si>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</si>
  <si>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</si>
  <si>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</si>
  <si>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</si>
  <si>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</si>
  <si>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</si>
  <si>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</si>
  <si>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</si>
  <si>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</si>
  <si>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</si>
  <si>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</si>
  <si>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</si>
  <si>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</si>
  <si>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</si>
  <si>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</si>
  <si>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</si>
  <si>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</si>
  <si>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</si>
  <si>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</si>
  <si>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</si>
  <si>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</si>
  <si>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</si>
  <si>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</si>
  <si>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</si>
  <si>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</si>
  <si>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</si>
  <si>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</si>
  <si>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</si>
  <si>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</si>
  <si>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</si>
  <si>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</si>
  <si>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</si>
  <si>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</si>
  <si>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</si>
  <si>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</si>
  <si>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</si>
  <si>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</si>
  <si>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</si>
  <si>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</si>
  <si>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</si>
  <si>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</si>
  <si>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</si>
  <si>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</si>
  <si>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</si>
  <si>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</si>
  <si>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</si>
  <si>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</si>
  <si>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</si>
  <si>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</si>
  <si>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</si>
  <si>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</si>
  <si>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</si>
  <si>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</si>
  <si>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</si>
  <si>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</si>
  <si>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</si>
  <si>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</si>
  <si>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</si>
  <si>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</si>
  <si>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</si>
  <si>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</si>
  <si>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</si>
  <si>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</si>
  <si>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</si>
  <si>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</si>
  <si>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</si>
  <si>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</si>
  <si>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</si>
  <si>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</si>
  <si>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</si>
  <si>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</si>
  <si>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</si>
  <si>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</si>
  <si>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</si>
  <si>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</si>
  <si>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</si>
  <si>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</si>
  <si>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</si>
  <si>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</si>
  <si>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</si>
  <si>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</si>
  <si>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</si>
  <si>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</si>
  <si>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</si>
  <si>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</si>
  <si>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</si>
  <si>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</si>
  <si>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</si>
  <si>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</si>
  <si>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</si>
  <si>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</si>
  <si>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</si>
  <si>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</si>
  <si>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</si>
  <si>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</si>
  <si>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</si>
  <si>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</si>
  <si>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</si>
  <si>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</si>
  <si>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</si>
  <si>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</si>
  <si>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</si>
  <si>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</si>
  <si>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</si>
  <si>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</si>
  <si>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</si>
  <si>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</si>
  <si>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</si>
  <si>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</si>
  <si>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</si>
  <si>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</si>
  <si>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</si>
  <si>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</si>
  <si>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</si>
  <si>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</si>
  <si>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</si>
  <si>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</si>
  <si>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</si>
  <si>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</si>
  <si>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</si>
  <si>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</si>
  <si>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</si>
  <si>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</si>
  <si>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</si>
  <si>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</si>
  <si>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</si>
  <si>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</si>
  <si>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</si>
  <si>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</si>
  <si>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</si>
  <si>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</si>
  <si>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</si>
  <si>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</si>
  <si>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</si>
  <si>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</si>
  <si>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</si>
  <si>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</si>
  <si>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</si>
  <si>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</si>
  <si>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</si>
  <si>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</si>
  <si>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</si>
  <si>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</si>
  <si>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</si>
  <si>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</si>
  <si>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</si>
  <si>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</si>
  <si>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</si>
  <si>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</si>
  <si>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</si>
  <si>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</si>
  <si>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</si>
  <si>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</si>
  <si>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</si>
  <si>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</si>
  <si>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</si>
  <si>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</si>
  <si>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</si>
  <si>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</si>
  <si>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</si>
  <si>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</si>
  <si>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</si>
  <si>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</si>
  <si>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</si>
  <si>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</si>
  <si>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</si>
  <si>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</si>
  <si>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</si>
  <si>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</si>
  <si>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</si>
  <si>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</si>
  <si>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</si>
  <si>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</si>
  <si>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</si>
  <si>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</si>
  <si>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</si>
  <si>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</si>
  <si>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</si>
  <si>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</si>
  <si>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</si>
  <si>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</si>
  <si>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</si>
  <si>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</si>
  <si>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</si>
  <si>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</si>
  <si>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</si>
  <si>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</si>
  <si>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</si>
  <si>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</si>
  <si>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</si>
  <si>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</si>
  <si>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</si>
  <si>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</si>
  <si>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</si>
  <si>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</si>
  <si>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</si>
  <si>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</si>
  <si>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</si>
  <si>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</si>
  <si>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</si>
  <si>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</si>
  <si>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</si>
  <si>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</si>
  <si>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</si>
  <si>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</si>
  <si>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</si>
  <si>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</si>
  <si>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</si>
  <si>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</si>
  <si>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</si>
  <si>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</si>
  <si>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</si>
  <si>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</si>
  <si>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</si>
  <si>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</si>
  <si>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</si>
  <si>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</si>
  <si>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</si>
  <si>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</si>
  <si>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</si>
  <si>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</si>
  <si>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</si>
  <si>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</si>
  <si>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</si>
  <si>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</si>
  <si>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</si>
  <si>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</si>
  <si>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</si>
  <si>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</si>
  <si>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</si>
  <si>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</si>
  <si>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</si>
  <si>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</si>
  <si>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</si>
  <si>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</si>
  <si>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</si>
  <si>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</si>
  <si>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</si>
  <si>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</si>
  <si>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</si>
  <si>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</si>
  <si>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</si>
  <si>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</si>
  <si>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</si>
  <si>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</si>
  <si>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</si>
  <si>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</si>
  <si>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</si>
  <si>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</si>
  <si>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</si>
  <si>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</si>
  <si>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</si>
  <si>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</si>
  <si>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</si>
  <si>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</si>
  <si>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</si>
  <si>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</si>
  <si>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</si>
  <si>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</si>
  <si>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</si>
  <si>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</si>
  <si>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</si>
  <si>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</si>
  <si>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</si>
  <si>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</si>
  <si>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</si>
  <si>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</si>
  <si>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</si>
  <si>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</si>
  <si>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</si>
  <si>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</si>
  <si>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</si>
  <si>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</si>
  <si>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</si>
  <si>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</si>
  <si>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</si>
  <si>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</si>
  <si>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</si>
  <si>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</si>
  <si>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</si>
  <si>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</si>
  <si>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</si>
  <si>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</si>
  <si>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</si>
  <si>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</si>
  <si>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</si>
  <si>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</si>
  <si>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</si>
  <si>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</si>
  <si>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</si>
  <si>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</si>
  <si>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</si>
  <si>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</si>
  <si>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</si>
  <si>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</si>
  <si>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</si>
  <si>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</si>
  <si>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</si>
  <si>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</si>
  <si>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</si>
  <si>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</si>
  <si>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</si>
  <si>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</si>
  <si>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</si>
  <si>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</si>
  <si>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</si>
  <si>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</si>
  <si>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</si>
  <si>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</si>
  <si>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</si>
  <si>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</si>
  <si>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</si>
  <si>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</si>
  <si>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</si>
  <si>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</si>
  <si>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</si>
  <si>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</si>
  <si>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</si>
  <si>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</si>
  <si>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</si>
  <si>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</si>
  <si>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</si>
  <si>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</si>
  <si>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</si>
  <si>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</si>
  <si>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</si>
  <si>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</si>
  <si>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</si>
  <si>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</si>
  <si>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</si>
  <si>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</si>
  <si>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</si>
  <si>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</si>
  <si>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</si>
  <si>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</si>
  <si>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</si>
  <si>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</si>
  <si>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</si>
  <si>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</si>
  <si>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</si>
  <si>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</si>
  <si>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</si>
  <si>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</si>
  <si>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</si>
  <si>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</si>
  <si>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</si>
  <si>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</si>
  <si>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</si>
  <si>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</si>
  <si>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</si>
  <si>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</si>
  <si>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</si>
  <si>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</si>
  <si>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</si>
  <si>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</si>
  <si>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</si>
  <si>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</si>
  <si>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</si>
  <si>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</si>
  <si>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</si>
  <si>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</si>
  <si>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</si>
  <si>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</si>
  <si>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</si>
  <si>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</si>
  <si>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</si>
  <si>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</si>
  <si>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</si>
  <si>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</si>
  <si>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</si>
  <si>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</si>
  <si>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</si>
  <si>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</si>
  <si>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</si>
  <si>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</si>
  <si>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</si>
  <si>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</si>
  <si>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</si>
  <si>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</si>
  <si>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</si>
  <si>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</si>
  <si>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</si>
  <si>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</si>
  <si>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</si>
  <si>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</si>
  <si>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</si>
  <si>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</si>
  <si>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</si>
  <si>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</si>
  <si>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</si>
  <si>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</si>
  <si>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</si>
  <si>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</si>
  <si>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</si>
  <si>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</si>
  <si>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</si>
  <si>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</si>
  <si>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</si>
  <si>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</si>
  <si>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</si>
  <si>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</si>
  <si>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</si>
  <si>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</si>
  <si>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</si>
  <si>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</si>
  <si>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</si>
  <si>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</si>
  <si>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</si>
  <si>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</si>
  <si>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</si>
  <si>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</si>
  <si>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</si>
  <si>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</si>
  <si>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</si>
  <si>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</si>
  <si>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</si>
  <si>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</si>
  <si>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</si>
  <si>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</si>
  <si>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</si>
  <si>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</si>
  <si>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</si>
  <si>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</si>
  <si>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</si>
  <si>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</si>
  <si>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</si>
  <si>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</si>
  <si>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</si>
  <si>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</si>
  <si>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</si>
  <si>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</si>
  <si>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</si>
  <si>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</si>
  <si>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</si>
  <si>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</si>
  <si>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</si>
  <si>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</si>
  <si>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</si>
  <si>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</si>
  <si>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</si>
  <si>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</si>
  <si>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</si>
  <si>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</si>
  <si>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</si>
  <si>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</si>
  <si>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</si>
  <si>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</si>
  <si>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</si>
  <si>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</si>
  <si>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</si>
  <si>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</si>
  <si>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</si>
  <si>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</si>
  <si>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</si>
  <si>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</si>
  <si>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</si>
  <si>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</si>
  <si>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</si>
  <si>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</si>
  <si>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</si>
  <si>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</si>
  <si>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</si>
  <si>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</si>
  <si>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</si>
  <si>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</si>
  <si>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</si>
  <si>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</si>
  <si>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</si>
  <si>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</si>
  <si>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</si>
  <si>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</si>
  <si>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</si>
  <si>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</si>
  <si>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</si>
  <si>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</si>
  <si>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</si>
  <si>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</si>
  <si>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</si>
  <si>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</si>
  <si>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</si>
  <si>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</si>
  <si>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</si>
  <si>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</si>
  <si>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</si>
  <si>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</si>
  <si>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</si>
  <si>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</si>
  <si>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</si>
  <si>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</si>
  <si>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</si>
  <si>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</si>
  <si>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</si>
  <si>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</si>
  <si>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</si>
  <si>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</si>
  <si>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</si>
  <si>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</si>
  <si>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</si>
  <si>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</si>
  <si>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</si>
  <si>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</si>
  <si>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</si>
  <si>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</si>
  <si>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</si>
  <si>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</si>
  <si>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</si>
  <si>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</si>
  <si>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</si>
  <si>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</si>
  <si>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</si>
  <si>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</si>
  <si>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</si>
  <si>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</si>
  <si>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</si>
  <si>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</si>
  <si>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</si>
  <si>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</si>
  <si>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</si>
  <si>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</si>
  <si>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</si>
  <si>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</si>
  <si>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</si>
  <si>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</si>
  <si>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</si>
  <si>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</si>
  <si>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</si>
  <si>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</si>
  <si>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</si>
  <si>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</si>
  <si>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</si>
  <si>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</si>
  <si>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</si>
  <si>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</si>
  <si>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</si>
  <si>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</si>
  <si>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</si>
  <si>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</si>
  <si>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</si>
  <si>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</si>
  <si>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</si>
  <si>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</si>
  <si>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</si>
  <si>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</si>
  <si>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</si>
  <si>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</si>
  <si>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</si>
  <si>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</si>
  <si>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</si>
  <si>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</si>
  <si>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</si>
  <si>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</si>
  <si>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</si>
  <si>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</si>
  <si>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</si>
  <si>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</si>
  <si>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</si>
  <si>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</si>
  <si>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</si>
  <si>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</si>
  <si>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</si>
  <si>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</si>
  <si>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</si>
  <si>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</si>
  <si>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</si>
  <si>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</si>
  <si>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</si>
  <si>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</si>
  <si>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</si>
  <si>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</si>
  <si>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</si>
  <si>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</si>
  <si>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</si>
  <si>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</si>
  <si>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</si>
  <si>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</si>
  <si>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</si>
  <si>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</si>
  <si>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</si>
  <si>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</si>
  <si>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</si>
  <si>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</si>
  <si>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</si>
  <si>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</si>
  <si>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</si>
  <si>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</si>
  <si>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</si>
  <si>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</si>
  <si>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</si>
  <si>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</si>
  <si>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</si>
  <si>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</si>
  <si>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</si>
  <si>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</si>
  <si>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</si>
  <si>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</si>
  <si>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</si>
  <si>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</si>
  <si>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</si>
  <si>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</si>
  <si>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</si>
  <si>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</si>
  <si>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</si>
  <si>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</si>
  <si>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</si>
  <si>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</si>
  <si>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</si>
  <si>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</si>
  <si>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</si>
  <si>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</si>
  <si>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</si>
  <si>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</si>
  <si>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</si>
  <si>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</si>
  <si>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</si>
  <si>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</si>
  <si>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</si>
  <si>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</si>
  <si>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</si>
  <si>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</si>
  <si>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</si>
  <si>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</si>
  <si>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</si>
  <si>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</si>
  <si>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</si>
  <si>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</si>
  <si>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</si>
  <si>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</si>
  <si>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</si>
  <si>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</si>
  <si>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</si>
  <si>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</si>
  <si>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</si>
  <si>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</si>
  <si>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</si>
  <si>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</si>
  <si>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</si>
  <si>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</si>
  <si>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</si>
  <si>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</si>
  <si>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</si>
  <si>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</si>
  <si>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</si>
  <si>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</si>
  <si>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</si>
  <si>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</si>
  <si>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</si>
  <si>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</si>
  <si>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</si>
  <si>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</si>
  <si>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</si>
  <si>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</si>
  <si>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</si>
  <si>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</si>
  <si>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</si>
  <si>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</si>
  <si>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</si>
  <si>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</si>
  <si>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</si>
  <si>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</si>
  <si>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</si>
  <si>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</si>
  <si>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</si>
  <si>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</si>
  <si>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</si>
  <si>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</si>
  <si>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</si>
  <si>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</si>
  <si>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</si>
  <si>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</si>
  <si>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</si>
  <si>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</si>
  <si>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</si>
  <si>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</si>
  <si>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</si>
  <si>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</si>
  <si>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</si>
  <si>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</si>
  <si>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</si>
  <si>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</si>
  <si>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</si>
  <si>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</si>
  <si>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</si>
  <si>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</si>
  <si>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</si>
  <si>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</si>
  <si>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</si>
  <si>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</si>
  <si>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</si>
  <si>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</si>
  <si>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</si>
  <si>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</si>
  <si>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</si>
  <si>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</si>
  <si>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</si>
  <si>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</si>
  <si>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</si>
  <si>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</si>
  <si>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</si>
  <si>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</si>
  <si>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</si>
  <si>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</si>
  <si>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</si>
  <si>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</si>
  <si>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</si>
  <si>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</si>
  <si>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</si>
  <si>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</si>
  <si>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</si>
  <si>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</si>
  <si>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</si>
  <si>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</si>
  <si>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</si>
  <si>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</si>
  <si>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</si>
  <si>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</si>
  <si>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</si>
  <si>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</si>
  <si>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</si>
  <si>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</si>
  <si>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</si>
  <si>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</si>
  <si>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</si>
  <si>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</si>
  <si>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</si>
  <si>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</si>
  <si>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</si>
  <si>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</si>
  <si>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</si>
  <si>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</si>
  <si>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</si>
  <si>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</si>
  <si>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</si>
  <si>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</si>
  <si>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</si>
  <si>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</si>
  <si>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</si>
  <si>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</si>
  <si>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</si>
  <si>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</si>
  <si>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</si>
  <si>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</si>
  <si>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</si>
  <si>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</si>
  <si>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</si>
  <si>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</si>
  <si>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</si>
  <si>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</si>
  <si>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</si>
  <si>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</si>
  <si>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</si>
  <si>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</si>
  <si>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</si>
  <si>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</si>
  <si>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</si>
  <si>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</si>
  <si>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</si>
  <si>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</si>
  <si>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</si>
  <si>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</si>
  <si>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</si>
  <si>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</si>
  <si>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</si>
  <si>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</si>
  <si>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</si>
  <si>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</si>
  <si>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</si>
  <si>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</si>
  <si>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</si>
  <si>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</si>
  <si>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</si>
  <si>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</si>
  <si>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</si>
  <si>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</si>
  <si>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</si>
  <si>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</si>
  <si>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</si>
  <si>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</si>
  <si>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</si>
  <si>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</si>
  <si>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</si>
  <si>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</si>
  <si>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</si>
  <si>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</si>
  <si>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</si>
  <si>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</si>
  <si>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</si>
  <si>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</si>
  <si>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</si>
  <si>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</si>
  <si>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</si>
  <si>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</si>
  <si>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</si>
  <si>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</si>
  <si>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</si>
  <si>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</si>
  <si>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</si>
  <si>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</si>
  <si>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</si>
  <si>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</si>
  <si>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</si>
  <si>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</si>
  <si>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</si>
  <si>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</si>
  <si>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</si>
  <si>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</si>
  <si>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</si>
  <si>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</si>
  <si>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</si>
  <si>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</si>
  <si>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</si>
  <si>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</si>
  <si>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</si>
  <si>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</si>
  <si>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</si>
  <si>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</si>
  <si>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</si>
  <si>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</si>
  <si>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</si>
  <si>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</si>
  <si>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</si>
  <si>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</si>
  <si>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</si>
  <si>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</si>
  <si>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</si>
  <si>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</si>
  <si>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</si>
  <si>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</si>
  <si>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</si>
  <si>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</si>
  <si>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</si>
  <si>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</si>
  <si>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</si>
  <si>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</si>
  <si>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</si>
  <si>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</si>
  <si>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</si>
  <si>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</si>
  <si>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</si>
  <si>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</si>
  <si>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</si>
  <si>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</si>
  <si>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</si>
  <si>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</si>
  <si>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</si>
  <si>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</si>
  <si>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</si>
  <si>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</si>
  <si>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</si>
  <si>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</si>
  <si>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</si>
  <si>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</si>
  <si>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</si>
  <si>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</si>
  <si>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</si>
  <si>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</si>
  <si>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</si>
  <si>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</si>
  <si>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</si>
  <si>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</si>
  <si>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</si>
  <si>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</si>
  <si>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</si>
  <si>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</si>
  <si>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</si>
  <si>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</si>
  <si>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</si>
  <si>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</si>
  <si>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</si>
  <si>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</si>
  <si>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</si>
  <si>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</si>
  <si>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</si>
  <si>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</si>
  <si>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</si>
  <si>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</si>
  <si>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</si>
  <si>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</si>
  <si>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</si>
  <si>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</si>
  <si>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</si>
  <si>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</si>
  <si>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</si>
  <si>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</si>
  <si>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</si>
  <si>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</si>
  <si>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</si>
  <si>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</si>
  <si>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</si>
  <si>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</si>
  <si>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</si>
  <si>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</si>
  <si>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</si>
  <si>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</si>
  <si>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</si>
  <si>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</si>
  <si>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</si>
  <si>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</si>
  <si>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</si>
  <si>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</si>
  <si>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</si>
  <si>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</si>
  <si>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</si>
  <si>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</si>
  <si>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</si>
  <si>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</si>
  <si>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</si>
  <si>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</si>
  <si>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</si>
  <si>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</si>
  <si>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</si>
  <si>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</si>
  <si>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</si>
  <si>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</si>
  <si>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</si>
  <si>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</si>
  <si>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</si>
  <si>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</si>
  <si>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</si>
  <si>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</si>
  <si>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</si>
  <si>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</si>
  <si>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</si>
  <si>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</si>
  <si>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</si>
  <si>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</si>
  <si>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</si>
  <si>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</si>
  <si>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</si>
  <si>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</si>
  <si>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</si>
  <si>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</si>
  <si>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</si>
  <si>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</si>
  <si>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</si>
  <si>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</si>
  <si>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</si>
  <si>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</si>
  <si>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</si>
  <si>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</si>
  <si>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</si>
  <si>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</si>
  <si>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</si>
  <si>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</si>
  <si>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</si>
  <si>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</si>
  <si>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</si>
  <si>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</si>
  <si>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</si>
  <si>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</si>
  <si>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</si>
  <si>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</si>
  <si>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</si>
  <si>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</si>
  <si>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</si>
  <si>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</si>
  <si>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</si>
  <si>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</si>
  <si>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</si>
  <si>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</si>
  <si>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</si>
  <si>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</si>
  <si>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</si>
  <si>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</si>
  <si>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</si>
  <si>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</si>
  <si>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</si>
  <si>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</si>
  <si>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</si>
  <si>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</si>
  <si>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</si>
  <si>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</si>
  <si>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</si>
  <si>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</si>
  <si>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</si>
  <si>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</si>
  <si>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</si>
  <si>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</si>
  <si>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</si>
  <si>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</si>
  <si>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</si>
  <si>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</si>
  <si>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</si>
  <si>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</si>
  <si>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</si>
  <si>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</si>
  <si>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</si>
  <si>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</si>
  <si>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</si>
  <si>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</si>
  <si>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</si>
  <si>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</si>
  <si>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</si>
  <si>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</si>
  <si>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</si>
  <si>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</si>
  <si>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</si>
  <si>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</si>
  <si>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</si>
  <si>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</si>
  <si>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</si>
  <si>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</si>
  <si>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</si>
  <si>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</si>
  <si>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</si>
  <si>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</si>
  <si>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</si>
  <si>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</si>
  <si>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</si>
  <si>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</si>
  <si>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</si>
  <si>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</si>
  <si>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</si>
  <si>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</si>
  <si>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</si>
  <si>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</si>
  <si>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</si>
  <si>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</si>
  <si>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</si>
  <si>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</si>
  <si>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</si>
  <si>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</si>
  <si>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</si>
  <si>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</si>
  <si>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</si>
  <si>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</si>
  <si>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</si>
  <si>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</si>
  <si>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</si>
  <si>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</si>
  <si>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</si>
  <si>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</si>
  <si>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</si>
  <si>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</si>
  <si>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</si>
  <si>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</si>
  <si>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</si>
  <si>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</si>
  <si>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</si>
  <si>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</si>
  <si>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</si>
  <si>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</si>
  <si>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</si>
  <si>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</si>
  <si>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</si>
  <si>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</si>
  <si>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</si>
  <si>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</si>
  <si>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</si>
  <si>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</si>
  <si>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</si>
  <si>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</si>
  <si>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</si>
  <si>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</si>
  <si>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</si>
  <si>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</si>
  <si>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</si>
  <si>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</si>
  <si>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</si>
  <si>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</si>
  <si>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</si>
  <si>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</si>
  <si>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</si>
  <si>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</si>
  <si>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</si>
  <si>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</si>
  <si>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</si>
  <si>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</si>
  <si>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</si>
  <si>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</si>
  <si>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</si>
  <si>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</si>
  <si>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</si>
  <si>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</si>
  <si>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</si>
  <si>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</si>
  <si>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</si>
  <si>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</si>
  <si>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</si>
  <si>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</si>
  <si>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</si>
  <si>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</si>
  <si>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</si>
  <si>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</si>
  <si>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</si>
  <si>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</si>
  <si>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</si>
  <si>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</si>
  <si>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</si>
  <si>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</si>
  <si>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</si>
  <si>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</si>
  <si>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</si>
  <si>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</si>
  <si>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</si>
  <si>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</si>
  <si>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</si>
  <si>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</si>
  <si>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</si>
  <si>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</si>
  <si>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</si>
  <si>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</si>
  <si>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</si>
  <si>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</si>
  <si>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</si>
  <si>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</si>
  <si>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</si>
  <si>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</si>
  <si>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</si>
  <si>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</si>
  <si>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</si>
  <si>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</si>
  <si>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</si>
  <si>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</si>
  <si>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</si>
  <si>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</si>
  <si>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</si>
  <si>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</si>
  <si>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</si>
  <si>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</si>
  <si>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</si>
  <si>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</si>
  <si>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</si>
  <si>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</si>
  <si>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</si>
  <si>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</si>
  <si>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</si>
  <si>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</si>
  <si>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</si>
  <si>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</si>
  <si>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</si>
  <si>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</si>
  <si>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</si>
  <si>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</si>
  <si>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</si>
  <si>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</si>
  <si>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</si>
  <si>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</si>
  <si>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</si>
  <si>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</si>
  <si>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</si>
  <si>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</si>
  <si>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</si>
  <si>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</si>
  <si>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</si>
  <si>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</si>
  <si>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</si>
  <si>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</si>
  <si>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</si>
  <si>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</si>
  <si>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</si>
  <si>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</si>
  <si>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</si>
  <si>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</si>
  <si>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</si>
  <si>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</si>
  <si>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</si>
  <si>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</si>
  <si>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</si>
  <si>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</si>
  <si>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</si>
  <si>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</si>
  <si>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</si>
  <si>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</si>
  <si>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</si>
  <si>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</si>
  <si>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</si>
  <si>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</si>
  <si>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</si>
  <si>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</si>
  <si>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</si>
  <si>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</si>
  <si>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</si>
  <si>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</si>
  <si>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</si>
  <si>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</si>
  <si>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</si>
  <si>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</si>
  <si>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</si>
  <si>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</si>
  <si>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</si>
  <si>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</si>
  <si>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</si>
  <si>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</si>
  <si>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</si>
  <si>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</si>
  <si>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</si>
  <si>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</si>
  <si>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</si>
  <si>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</si>
  <si>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</si>
  <si>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</si>
  <si>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</si>
  <si>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</si>
  <si>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</si>
  <si>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</si>
  <si>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</si>
  <si>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</si>
  <si>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</si>
  <si>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</si>
  <si>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</si>
  <si>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</si>
  <si>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</si>
  <si>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</si>
  <si>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</si>
  <si>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</si>
  <si>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</si>
  <si>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</si>
  <si>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</si>
  <si>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</si>
  <si>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</si>
  <si>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</si>
  <si>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</si>
  <si>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</si>
  <si>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</si>
  <si>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</si>
  <si>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</si>
  <si>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</si>
  <si>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</si>
  <si>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</si>
  <si>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</si>
  <si>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</si>
  <si>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</si>
  <si>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</si>
  <si>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</si>
  <si>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</si>
  <si>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</si>
  <si>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</si>
  <si>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</si>
  <si>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</si>
  <si>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</si>
  <si>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</si>
  <si>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</si>
  <si>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</si>
  <si>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</si>
  <si>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</si>
  <si>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</si>
  <si>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</si>
  <si>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</si>
  <si>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</si>
  <si>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</si>
  <si>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</si>
  <si>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</si>
  <si>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</si>
  <si>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</si>
  <si>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</si>
  <si>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</si>
  <si>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</si>
  <si>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</si>
  <si>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</si>
  <si>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</si>
  <si>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</si>
  <si>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</si>
  <si>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</si>
  <si>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</si>
  <si>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</si>
  <si>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</si>
  <si>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</si>
  <si>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</si>
  <si>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</si>
  <si>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</si>
  <si>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</si>
  <si>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</si>
  <si>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</si>
  <si>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</si>
  <si>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</si>
  <si>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</si>
  <si>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</si>
  <si>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</si>
  <si>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</si>
  <si>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</si>
  <si>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</si>
  <si>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</si>
  <si>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</si>
  <si>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</si>
  <si>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</si>
  <si>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</si>
  <si>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</si>
  <si>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</si>
  <si>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</si>
  <si>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</si>
  <si>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</si>
  <si>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</si>
  <si>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</si>
  <si>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</si>
  <si>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</si>
  <si>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</si>
  <si>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</si>
  <si>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</si>
  <si>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</si>
  <si>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</si>
  <si>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</si>
  <si>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</si>
  <si>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</si>
  <si>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</si>
  <si>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</si>
  <si>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</si>
  <si>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</si>
  <si>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</si>
  <si>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</si>
  <si>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</si>
  <si>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</si>
  <si>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</si>
  <si>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</si>
  <si>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</si>
  <si>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</si>
  <si>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</si>
  <si>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</si>
  <si>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</si>
  <si>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</si>
  <si>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</si>
  <si>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</si>
  <si>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</si>
  <si>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</si>
  <si>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</si>
  <si>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</si>
  <si>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</si>
  <si>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</si>
  <si>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</si>
  <si>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</si>
  <si>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</si>
  <si>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</si>
  <si>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</si>
  <si>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</si>
  <si>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</si>
  <si>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</si>
  <si>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</si>
  <si>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</si>
  <si>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</si>
  <si>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</si>
  <si>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</si>
  <si>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</si>
  <si>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</si>
  <si>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</si>
  <si>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</si>
  <si>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</si>
  <si>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</si>
  <si>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</si>
  <si>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</si>
  <si>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</si>
  <si>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</si>
  <si>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</si>
  <si>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</si>
  <si>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</si>
  <si>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</si>
  <si>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</si>
  <si>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</si>
  <si>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</si>
  <si>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</si>
  <si>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</si>
  <si>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</si>
  <si>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</si>
  <si>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</si>
  <si>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</si>
  <si>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</si>
  <si>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</si>
  <si>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</si>
  <si>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</si>
  <si>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</si>
  <si>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</si>
  <si>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</si>
  <si>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</si>
  <si>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</si>
  <si>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</si>
  <si>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</si>
  <si>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</si>
  <si>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</si>
  <si>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</si>
  <si>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</si>
  <si>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</si>
  <si>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</si>
  <si>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</si>
  <si>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</si>
  <si>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</si>
  <si>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</si>
  <si>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</si>
  <si>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</si>
  <si>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</si>
  <si>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</si>
  <si>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</si>
  <si>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</si>
  <si>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</si>
  <si>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</si>
  <si>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</si>
  <si>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</si>
  <si>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</si>
  <si>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</si>
  <si>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</si>
  <si>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</si>
  <si>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</si>
  <si>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</si>
  <si>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</si>
  <si>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</si>
  <si>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</si>
  <si>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</si>
  <si>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</si>
  <si>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</si>
  <si>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</si>
  <si>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</si>
  <si>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</si>
  <si>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</si>
  <si>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</si>
  <si>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</si>
  <si>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</si>
  <si>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</si>
  <si>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</si>
  <si>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</si>
  <si>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</si>
  <si>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</si>
  <si>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</si>
  <si>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</si>
  <si>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</si>
  <si>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</si>
  <si>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</si>
  <si>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</si>
  <si>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</si>
  <si>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</si>
  <si>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</si>
  <si>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</si>
  <si>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</si>
  <si>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</si>
  <si>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</si>
  <si>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</si>
  <si>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</si>
  <si>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</si>
  <si>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</si>
  <si>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</si>
  <si>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</si>
  <si>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</si>
  <si>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</si>
  <si>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</si>
  <si>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</si>
  <si>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</si>
  <si>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</si>
  <si>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</si>
  <si>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</si>
  <si>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</si>
  <si>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</si>
  <si>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</si>
  <si>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</si>
  <si>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</si>
  <si>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</si>
  <si>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</si>
  <si>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</si>
  <si>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</si>
  <si>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</si>
  <si>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</si>
  <si>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</si>
  <si>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</si>
  <si>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</si>
  <si>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</si>
  <si>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</si>
  <si>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</si>
  <si>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</si>
  <si>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</si>
  <si>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</si>
  <si>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</si>
  <si>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</si>
  <si>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</si>
  <si>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</si>
  <si>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</si>
  <si>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</si>
  <si>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</si>
  <si>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</si>
  <si>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</si>
  <si>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</si>
  <si>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</si>
  <si>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</si>
  <si>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</si>
  <si>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</si>
  <si>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</si>
  <si>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</si>
  <si>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</si>
  <si>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</si>
  <si>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</si>
  <si>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</si>
  <si>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</si>
  <si>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</si>
  <si>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</si>
  <si>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</si>
  <si>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</si>
  <si>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</si>
  <si>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</si>
  <si>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</si>
  <si>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</si>
  <si>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</si>
  <si>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</si>
  <si>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</si>
  <si>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</si>
  <si>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</si>
  <si>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</si>
  <si>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</si>
  <si>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</si>
  <si>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</si>
  <si>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</si>
  <si>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</si>
  <si>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</si>
  <si>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</si>
  <si>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</si>
  <si>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</si>
  <si>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</si>
  <si>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</si>
  <si>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</si>
  <si>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</si>
  <si>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</si>
  <si>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</si>
  <si>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</si>
  <si>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</si>
  <si>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</si>
  <si>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</si>
  <si>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</si>
  <si>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</si>
  <si>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</si>
  <si>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</si>
  <si>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</si>
  <si>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</si>
  <si>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</si>
  <si>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</si>
  <si>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</si>
  <si>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</si>
  <si>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</si>
  <si>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</si>
  <si>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</si>
  <si>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</si>
  <si>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</si>
  <si>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</si>
  <si>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</si>
  <si>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</si>
  <si>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</si>
  <si>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</si>
  <si>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</si>
  <si>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</si>
  <si>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</si>
  <si>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</si>
  <si>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</si>
  <si>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</si>
  <si>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</si>
  <si>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</si>
  <si>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</si>
  <si>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</si>
  <si>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</si>
  <si>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</si>
  <si>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</si>
  <si>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</si>
  <si>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</si>
  <si>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</si>
  <si>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</si>
  <si>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</si>
  <si>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</si>
  <si>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</si>
  <si>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</si>
  <si>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</si>
  <si>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</si>
  <si>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</si>
  <si>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</si>
  <si>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</si>
  <si>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</si>
  <si>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</si>
  <si>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</si>
  <si>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</si>
  <si>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</si>
  <si>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</si>
  <si>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</si>
  <si>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</si>
  <si>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</si>
  <si>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</si>
  <si>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</si>
  <si>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</si>
  <si>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</si>
  <si>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</si>
  <si>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</si>
  <si>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</si>
  <si>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</si>
  <si>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</si>
  <si>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</si>
  <si>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</si>
  <si>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</si>
  <si>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</si>
  <si>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</si>
  <si>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</si>
  <si>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</si>
  <si>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</si>
  <si>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</si>
  <si>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</si>
  <si>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</si>
  <si>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</si>
  <si>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</si>
  <si>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</si>
  <si>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</si>
  <si>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</si>
  <si>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</si>
  <si>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</si>
  <si>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</si>
  <si>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</si>
  <si>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</si>
  <si>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</si>
  <si>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</si>
  <si>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</si>
  <si>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</si>
  <si>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</si>
  <si>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</si>
  <si>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</si>
  <si>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</si>
  <si>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</si>
  <si>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</si>
  <si>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</si>
  <si>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</si>
  <si>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</si>
  <si>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</si>
  <si>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</si>
  <si>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</si>
  <si>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</si>
  <si>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</si>
  <si>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</si>
  <si>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</si>
  <si>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</si>
  <si>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</si>
  <si>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</si>
  <si>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</si>
  <si>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</si>
  <si>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</si>
  <si>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</si>
  <si>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</si>
  <si>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</si>
  <si>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</si>
  <si>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</si>
  <si>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</si>
  <si>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</si>
  <si>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</si>
  <si>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</si>
  <si>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</si>
  <si>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</si>
  <si>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</si>
  <si>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</si>
  <si>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</si>
  <si>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</si>
  <si>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</si>
  <si>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</si>
  <si>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</si>
  <si>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</si>
  <si>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</si>
  <si>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</si>
  <si>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</si>
  <si>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</si>
  <si>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</si>
  <si>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</si>
  <si>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</si>
  <si>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</si>
  <si>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</si>
  <si>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</si>
  <si>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</si>
  <si>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</si>
  <si>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</si>
  <si>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</si>
  <si>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</si>
  <si>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</si>
  <si>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</si>
  <si>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</si>
  <si>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</si>
  <si>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</si>
  <si>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</si>
  <si>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</si>
  <si>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</si>
  <si>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</si>
  <si>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</si>
  <si>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</si>
  <si>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</si>
  <si>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</si>
  <si>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</si>
  <si>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</si>
  <si>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</si>
  <si>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</si>
  <si>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</si>
  <si>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</si>
  <si>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</si>
  <si>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</si>
  <si>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</si>
  <si>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</si>
  <si>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</si>
  <si>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</si>
  <si>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</si>
  <si>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</si>
  <si>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</si>
  <si>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</si>
  <si>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</si>
  <si>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</si>
  <si>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</si>
  <si>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</si>
  <si>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</si>
  <si>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</si>
  <si>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</si>
  <si>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</si>
  <si>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</si>
  <si>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</si>
  <si>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</si>
  <si>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</si>
  <si>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</si>
  <si>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</si>
  <si>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</si>
  <si>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</si>
  <si>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</si>
  <si>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</si>
  <si>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</si>
  <si>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</si>
  <si>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</si>
  <si>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</si>
  <si>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</si>
  <si>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</si>
  <si>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</si>
  <si>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</si>
  <si>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</si>
  <si>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</si>
  <si>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</si>
  <si>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</si>
  <si>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</si>
  <si>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</si>
  <si>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</si>
  <si>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</si>
  <si>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</si>
  <si>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</si>
  <si>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</si>
  <si>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</si>
  <si>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</si>
  <si>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</si>
  <si>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</si>
  <si>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</si>
  <si>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</si>
  <si>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</si>
  <si>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</si>
  <si>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</si>
  <si>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</si>
  <si>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</si>
  <si>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</si>
  <si>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</si>
  <si>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</si>
  <si>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</si>
  <si>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</si>
  <si>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</si>
  <si>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</si>
  <si>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</si>
  <si>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</si>
  <si>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</si>
  <si>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</si>
  <si>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</si>
  <si>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</si>
  <si>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</si>
  <si>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</si>
  <si>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</si>
  <si>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</si>
  <si>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</si>
  <si>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</si>
  <si>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</si>
  <si>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</si>
  <si>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</si>
  <si>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</si>
  <si>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</si>
  <si>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</si>
  <si>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</si>
  <si>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</si>
  <si>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</si>
  <si>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</si>
  <si>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</si>
  <si>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</si>
  <si>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</si>
  <si>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</si>
  <si>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</si>
  <si>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</si>
  <si>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</si>
  <si>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</si>
  <si>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</si>
  <si>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</si>
  <si>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</si>
  <si>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</si>
  <si>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</si>
  <si>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</si>
  <si>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</si>
  <si>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</si>
  <si>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</si>
  <si>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</si>
  <si>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</si>
  <si>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</si>
  <si>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</si>
  <si>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</si>
  <si>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</si>
  <si>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</si>
  <si>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</si>
  <si>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</si>
  <si>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</si>
  <si>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</si>
  <si>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</si>
  <si>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</si>
  <si>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</si>
  <si>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</si>
  <si>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</si>
  <si>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</si>
  <si>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</si>
  <si>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</si>
  <si>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</si>
  <si>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</si>
  <si>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</si>
  <si>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</si>
  <si>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</si>
  <si>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</si>
  <si>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</si>
  <si>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</si>
  <si>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</si>
  <si>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</si>
  <si>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</si>
  <si>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</si>
  <si>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</si>
  <si>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</si>
  <si>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</si>
  <si>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</si>
  <si>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</si>
  <si>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</si>
  <si>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</si>
  <si>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</si>
  <si>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</si>
  <si>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</si>
  <si>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</si>
  <si>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</si>
  <si>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</si>
  <si>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</si>
  <si>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</si>
  <si>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</si>
  <si>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</si>
  <si>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</si>
  <si>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</si>
  <si>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</si>
  <si>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</si>
  <si>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</si>
  <si>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</si>
  <si>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</si>
  <si>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</si>
  <si>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</si>
  <si>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</si>
  <si>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</si>
  <si>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</si>
  <si>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</si>
  <si>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</si>
  <si>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</si>
  <si>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</si>
  <si>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</si>
  <si>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</si>
  <si>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</si>
  <si>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</si>
  <si>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</si>
  <si>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</si>
  <si>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</si>
  <si>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</si>
  <si>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</si>
  <si>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</si>
  <si>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</si>
  <si>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</si>
  <si>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</si>
  <si>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</si>
  <si>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</si>
  <si>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</si>
  <si>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</si>
  <si>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</si>
  <si>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</si>
  <si>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</si>
  <si>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</si>
  <si>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</si>
  <si>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</si>
  <si>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</si>
  <si>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</si>
  <si>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</si>
  <si>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</si>
  <si>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</si>
  <si>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</si>
  <si>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</si>
  <si>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</si>
  <si>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</si>
  <si>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</si>
  <si>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</si>
  <si>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</si>
  <si>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</si>
  <si>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</si>
  <si>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</si>
  <si>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</si>
  <si>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</si>
  <si>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</si>
  <si>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</si>
  <si>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</si>
  <si>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</si>
  <si>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</si>
  <si>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</si>
  <si>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</si>
  <si>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</si>
  <si>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</si>
  <si>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</si>
  <si>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</si>
  <si>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</si>
  <si>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</si>
  <si>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</si>
  <si>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</si>
  <si>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</si>
  <si>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</si>
  <si>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</si>
  <si>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</si>
  <si>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</si>
  <si>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</si>
  <si>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</si>
  <si>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</si>
  <si>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</si>
  <si>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</si>
  <si>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</si>
  <si>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</si>
  <si>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</si>
  <si>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</si>
  <si>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</si>
  <si>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</si>
  <si>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</si>
  <si>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</si>
  <si>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</si>
  <si>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</si>
  <si>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</si>
  <si>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</si>
  <si>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</si>
  <si>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</si>
  <si>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</si>
  <si>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</si>
  <si>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</si>
  <si>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</si>
  <si>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</si>
  <si>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</si>
  <si>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</si>
  <si>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</si>
  <si>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</si>
  <si>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</si>
  <si>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</si>
  <si>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</si>
  <si>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</si>
  <si>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</si>
  <si>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</si>
  <si>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</si>
  <si>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</si>
  <si>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</si>
  <si>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</si>
  <si>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</si>
  <si>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</si>
  <si>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</si>
  <si>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</si>
  <si>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</si>
  <si>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</si>
  <si>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</si>
  <si>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</si>
  <si>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</si>
  <si>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</si>
  <si>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</si>
  <si>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</si>
  <si>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</si>
  <si>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</si>
  <si>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</si>
  <si>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</si>
  <si>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</si>
  <si>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</si>
  <si>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</si>
  <si>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</si>
  <si>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</si>
  <si>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</si>
  <si>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</si>
  <si>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</si>
  <si>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</si>
  <si>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</si>
  <si>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</si>
  <si>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</si>
  <si>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</si>
  <si>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</si>
  <si>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</si>
  <si>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</si>
  <si>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</si>
  <si>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</si>
  <si>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</si>
  <si>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</si>
  <si>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</si>
  <si>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</si>
  <si>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</si>
  <si>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</si>
  <si>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</si>
  <si>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</si>
  <si>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</si>
  <si>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</si>
  <si>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</si>
  <si>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</si>
  <si>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</si>
  <si>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</si>
  <si>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</si>
  <si>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</si>
  <si>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</si>
  <si>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</si>
  <si>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</si>
  <si>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</si>
  <si>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</si>
  <si>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</si>
  <si>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</si>
  <si>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</si>
  <si>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</si>
  <si>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</si>
  <si>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</si>
  <si>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</si>
  <si>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</si>
  <si>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</si>
  <si>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</si>
  <si>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</si>
  <si>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</si>
  <si>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</si>
  <si>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</si>
  <si>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</si>
  <si>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</si>
  <si>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</si>
  <si>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</si>
  <si>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</si>
  <si>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</si>
  <si>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</si>
  <si>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</si>
  <si>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</si>
  <si>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</si>
  <si>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</si>
  <si>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</si>
  <si>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</si>
  <si>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</si>
  <si>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</si>
  <si>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</si>
  <si>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</si>
  <si>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</si>
  <si>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</si>
  <si>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</si>
  <si>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</si>
  <si>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</si>
  <si>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</si>
  <si>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</si>
  <si>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</si>
  <si>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</si>
  <si>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</si>
  <si>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</si>
  <si>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</si>
  <si>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</si>
  <si>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</si>
  <si>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</si>
  <si>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</si>
  <si>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</si>
  <si>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</si>
  <si>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</si>
  <si>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</si>
  <si>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</si>
  <si>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</si>
  <si>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</si>
  <si>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</si>
  <si>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</si>
  <si>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</si>
  <si>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</si>
  <si>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</si>
  <si>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</si>
  <si>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</si>
  <si>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</si>
  <si>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</si>
  <si>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</si>
  <si>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</si>
  <si>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</si>
  <si>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</si>
  <si>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</si>
  <si>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</si>
  <si>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</si>
  <si>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</si>
  <si>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</si>
  <si>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</si>
  <si>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</si>
  <si>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</si>
  <si>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</si>
  <si>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</si>
  <si>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</si>
  <si>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</si>
  <si>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</si>
  <si>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</si>
  <si>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</si>
  <si>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</si>
  <si>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</si>
  <si>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</si>
  <si>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</si>
  <si>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</si>
  <si>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</si>
  <si>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</si>
  <si>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</si>
  <si>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</si>
  <si>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</si>
  <si>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</si>
  <si>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</si>
  <si>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</si>
  <si>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</si>
  <si>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</si>
  <si>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</si>
  <si>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</si>
  <si>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</si>
  <si>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</si>
  <si>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</si>
  <si>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</si>
  <si>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</si>
  <si>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</si>
  <si>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</si>
  <si>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</si>
  <si>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</si>
  <si>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</si>
  <si>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</si>
  <si>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</si>
  <si>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</si>
  <si>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</si>
  <si>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</si>
  <si>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</si>
  <si>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</si>
  <si>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</si>
  <si>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</si>
  <si>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</si>
  <si>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</si>
  <si>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</si>
  <si>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</si>
  <si>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</si>
  <si>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</si>
  <si>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</si>
  <si>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</si>
  <si>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</si>
  <si>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</si>
  <si>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</si>
  <si>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</si>
  <si>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</si>
  <si>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</si>
  <si>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</si>
  <si>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</si>
  <si>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</si>
  <si>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</si>
  <si>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</si>
  <si>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</si>
  <si>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</si>
  <si>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</si>
  <si>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</si>
  <si>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</si>
  <si>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</si>
  <si>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</si>
  <si>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</si>
  <si>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</si>
  <si>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</si>
  <si>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</si>
  <si>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</si>
  <si>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</si>
  <si>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</si>
  <si>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</si>
  <si>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</si>
  <si>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</si>
  <si>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</si>
  <si>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</si>
  <si>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</si>
  <si>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</si>
  <si>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</si>
  <si>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</si>
  <si>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</si>
  <si>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</si>
  <si>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</si>
  <si>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</si>
  <si>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</si>
  <si>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</si>
  <si>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</si>
  <si>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</si>
  <si>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</si>
  <si>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</si>
  <si>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</si>
  <si>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</si>
  <si>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</si>
  <si>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</si>
  <si>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</si>
  <si>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</si>
  <si>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</si>
  <si>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</si>
  <si>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</si>
  <si>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</si>
  <si>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</si>
  <si>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</si>
  <si>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</si>
  <si>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</si>
  <si>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</si>
  <si>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</si>
  <si>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</si>
  <si>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</si>
  <si>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</si>
  <si>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</si>
  <si>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</si>
  <si>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</si>
  <si>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</si>
  <si>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</si>
  <si>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</si>
  <si>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</si>
  <si>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</si>
  <si>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</si>
  <si>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</si>
  <si>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</si>
  <si>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</si>
  <si>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</si>
  <si>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</si>
  <si>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</si>
  <si>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</si>
  <si>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</si>
  <si>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</si>
  <si>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</si>
  <si>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</si>
  <si>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</si>
  <si>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</si>
  <si>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</si>
  <si>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</si>
  <si>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</si>
  <si>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</si>
  <si>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</si>
  <si>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</si>
  <si>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</si>
  <si>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</si>
  <si>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</si>
  <si>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</si>
  <si>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</si>
  <si>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</si>
  <si>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</si>
  <si>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</si>
  <si>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</si>
  <si>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</si>
  <si>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</si>
  <si>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</si>
  <si>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</si>
  <si>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</si>
  <si>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</si>
  <si>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</si>
  <si>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</si>
  <si>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</si>
  <si>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</si>
  <si>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</si>
  <si>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</si>
  <si>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</si>
  <si>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</si>
  <si>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</si>
  <si>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</si>
  <si>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</si>
  <si>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</si>
  <si>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</si>
  <si>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</si>
  <si>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</si>
  <si>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</si>
  <si>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</si>
  <si>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</si>
  <si>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</si>
  <si>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</si>
  <si>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</si>
  <si>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</si>
  <si>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</si>
  <si>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</si>
  <si>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</si>
  <si>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</si>
  <si>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</si>
  <si>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</si>
  <si>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</si>
  <si>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</si>
  <si>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</si>
  <si>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</si>
  <si>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</si>
  <si>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</si>
  <si>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</si>
  <si>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</si>
  <si>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</si>
  <si>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</si>
  <si>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</si>
  <si>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</si>
  <si>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</si>
  <si>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</si>
  <si>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</si>
  <si>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</si>
  <si>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</si>
  <si>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</si>
  <si>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</si>
  <si>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</si>
  <si>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</si>
  <si>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</si>
  <si>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</si>
  <si>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</si>
  <si>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</si>
  <si>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</si>
  <si>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</si>
  <si>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</si>
  <si>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</si>
  <si>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</si>
  <si>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</si>
  <si>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</si>
  <si>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</si>
  <si>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</si>
  <si>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</si>
  <si>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</si>
  <si>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</si>
  <si>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</si>
  <si>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</si>
  <si>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</si>
  <si>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</si>
  <si>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</si>
  <si>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</si>
  <si>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</si>
  <si>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</si>
  <si>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</si>
  <si>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</si>
  <si>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</si>
  <si>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</si>
  <si>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</si>
  <si>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</si>
  <si>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</si>
  <si>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</si>
  <si>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</si>
  <si>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</si>
  <si>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</si>
  <si>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</si>
  <si>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</si>
  <si>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</si>
  <si>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</si>
  <si>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</si>
  <si>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</si>
  <si>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</si>
  <si>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</si>
  <si>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</si>
  <si>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</si>
  <si>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</si>
  <si>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</si>
  <si>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</si>
  <si>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</si>
  <si>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</si>
  <si>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</si>
  <si>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</si>
  <si>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</si>
  <si>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</si>
  <si>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</si>
  <si>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</si>
  <si>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</si>
  <si>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</si>
  <si>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</si>
  <si>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</si>
  <si>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</si>
  <si>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</si>
  <si>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</si>
  <si>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</si>
  <si>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</si>
  <si>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</si>
  <si>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</si>
  <si>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</si>
  <si>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</si>
  <si>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</si>
  <si>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</si>
  <si>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</si>
  <si>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</si>
  <si>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</si>
  <si>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</si>
  <si>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</si>
  <si>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</si>
  <si>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</si>
  <si>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</si>
  <si>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</si>
  <si>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</si>
  <si>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</si>
  <si>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</si>
  <si>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</si>
  <si>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</si>
  <si>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</si>
  <si>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</si>
  <si>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</si>
  <si>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</si>
  <si>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</si>
  <si>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</si>
  <si>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</si>
  <si>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</si>
  <si>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</si>
  <si>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</si>
  <si>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</si>
  <si>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</si>
  <si>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</si>
  <si>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</si>
  <si>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</si>
  <si>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</si>
  <si>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</si>
  <si>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</si>
  <si>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</si>
  <si>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</si>
  <si>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</si>
  <si>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</si>
  <si>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</si>
  <si>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</si>
  <si>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</si>
  <si>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</si>
  <si>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</si>
  <si>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</si>
  <si>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</si>
  <si>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</si>
  <si>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</si>
  <si>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</si>
  <si>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</si>
  <si>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</si>
  <si>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</si>
  <si>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</si>
  <si>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</si>
  <si>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</si>
  <si>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</si>
  <si>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</si>
  <si>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</si>
  <si>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</si>
  <si>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</si>
  <si>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</si>
  <si>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</si>
  <si>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</si>
  <si>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</si>
  <si>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</si>
  <si>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</si>
  <si>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</si>
  <si>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</si>
  <si>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</si>
  <si>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</si>
  <si>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</si>
  <si>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</si>
  <si>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</si>
  <si>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</si>
  <si>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</si>
  <si>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</si>
  <si>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</si>
  <si>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</si>
  <si>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</si>
  <si>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</si>
  <si>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</si>
  <si>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</si>
  <si>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</si>
  <si>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</si>
  <si>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</si>
  <si>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</si>
  <si>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</si>
  <si>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</si>
  <si>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</si>
  <si>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</si>
  <si>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</si>
  <si>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</si>
  <si>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</si>
  <si>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</si>
  <si>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</si>
  <si>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</si>
  <si>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</si>
  <si>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</si>
  <si>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</si>
  <si>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</si>
  <si>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</si>
  <si>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</si>
  <si>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</si>
  <si>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</si>
  <si>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</si>
  <si>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</si>
  <si>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</si>
  <si>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</si>
  <si>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</si>
  <si>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</si>
  <si>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</si>
  <si>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</si>
  <si>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</si>
  <si>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</si>
  <si>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</si>
  <si>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</si>
  <si>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</si>
  <si>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</si>
  <si>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</si>
  <si>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</si>
  <si>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</si>
  <si>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</si>
  <si>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</si>
  <si>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</si>
  <si>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</si>
  <si>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</si>
  <si>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</si>
  <si>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</si>
  <si>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</si>
  <si>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</si>
  <si>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</si>
  <si>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</si>
  <si>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</si>
  <si>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</si>
  <si>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</si>
  <si>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</si>
  <si>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</si>
  <si>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</si>
  <si>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</si>
  <si>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</si>
  <si>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</si>
  <si>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</si>
  <si>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</si>
  <si>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</si>
  <si>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</si>
  <si>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</si>
  <si>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</si>
  <si>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</si>
  <si>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</si>
  <si>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</si>
  <si>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</si>
  <si>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</si>
  <si>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</si>
  <si>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</si>
  <si>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</si>
  <si>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</si>
  <si>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</si>
  <si>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</si>
  <si>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</si>
  <si>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</si>
  <si>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</si>
  <si>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</si>
  <si>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</si>
  <si>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</si>
  <si>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</si>
  <si>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</si>
  <si>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</si>
  <si>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</si>
  <si>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</si>
  <si>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</si>
  <si>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</si>
  <si>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</si>
  <si>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</si>
  <si>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</si>
  <si>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</si>
  <si>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</si>
  <si>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</si>
  <si>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</si>
  <si>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</si>
  <si>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</si>
  <si>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</si>
  <si>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</si>
  <si>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</si>
  <si>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</si>
  <si>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</si>
  <si>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</si>
  <si>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</si>
  <si>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</si>
  <si>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</si>
  <si>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</si>
  <si>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</si>
  <si>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</si>
  <si>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</si>
  <si>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</si>
  <si>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</si>
  <si>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</si>
  <si>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</si>
  <si>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</si>
  <si>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</si>
  <si>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</si>
  <si>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</si>
  <si>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</si>
  <si>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</si>
  <si>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</si>
  <si>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</si>
  <si>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</si>
  <si>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</si>
  <si>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</si>
  <si>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</si>
  <si>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</si>
  <si>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</si>
  <si>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</si>
  <si>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</si>
  <si>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</si>
  <si>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</si>
  <si>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</si>
  <si>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</si>
  <si>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</si>
  <si>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</si>
  <si>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</si>
  <si>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</si>
  <si>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</si>
  <si>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</si>
  <si>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</si>
  <si>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</si>
  <si>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</si>
  <si>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</si>
  <si>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</si>
  <si>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</si>
  <si>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</si>
  <si>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</si>
  <si>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</si>
  <si>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</si>
  <si>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</si>
  <si>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</si>
  <si>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</si>
  <si>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</si>
  <si>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</si>
  <si>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</si>
  <si>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</si>
  <si>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</si>
  <si>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</si>
  <si>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</si>
  <si>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</si>
  <si>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</si>
  <si>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</si>
  <si>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</si>
  <si>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</si>
  <si>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</si>
  <si>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</si>
  <si>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</si>
  <si>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</si>
  <si>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</si>
  <si>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</si>
  <si>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</si>
  <si>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</si>
  <si>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</si>
  <si>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</si>
  <si>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</si>
  <si>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</si>
  <si>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</si>
  <si>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</si>
  <si>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</si>
  <si>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</si>
  <si>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</si>
  <si>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</si>
  <si>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</si>
  <si>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</si>
  <si>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</si>
  <si>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</si>
  <si>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</si>
  <si>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</si>
  <si>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</si>
  <si>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</si>
  <si>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</si>
  <si>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</si>
  <si>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</si>
  <si>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</si>
  <si>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</si>
  <si>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</si>
  <si>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</si>
  <si>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</si>
  <si>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</si>
  <si>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</si>
  <si>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</si>
  <si>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</si>
  <si>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</si>
  <si>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</si>
  <si>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</si>
  <si>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</si>
  <si>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</si>
  <si>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</si>
  <si>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</si>
  <si>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</si>
  <si>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</si>
  <si>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</si>
  <si>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</si>
  <si>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</si>
  <si>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</si>
  <si>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</si>
  <si>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</si>
  <si>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</si>
  <si>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</si>
  <si>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</si>
  <si>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</si>
  <si>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</si>
  <si>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</si>
  <si>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</si>
  <si>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</si>
  <si>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</si>
  <si>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</si>
  <si>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</si>
  <si>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</si>
  <si>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</si>
  <si>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</si>
  <si>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</si>
  <si>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</si>
  <si>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</si>
  <si>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</si>
  <si>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</si>
  <si>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</si>
  <si>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</si>
  <si>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</si>
  <si>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</si>
  <si>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</si>
  <si>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</si>
  <si>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</si>
  <si>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</si>
  <si>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</si>
  <si>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</si>
  <si>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</si>
  <si>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</si>
  <si>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</si>
  <si>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</si>
  <si>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</si>
  <si>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</si>
  <si>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</si>
  <si>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</si>
  <si>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</si>
  <si>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</si>
  <si>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</si>
  <si>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</si>
  <si>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</si>
  <si>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</si>
  <si>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</si>
  <si>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</si>
  <si>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</si>
  <si>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</si>
  <si>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</si>
  <si>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</si>
  <si>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</si>
  <si>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</si>
  <si>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</si>
  <si>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</si>
  <si>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</si>
  <si>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</si>
  <si>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</si>
  <si>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</si>
  <si>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</si>
  <si>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</si>
  <si>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</si>
  <si>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</si>
  <si>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</si>
  <si>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</si>
  <si>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</si>
  <si>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</si>
  <si>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</si>
  <si>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</si>
  <si>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</si>
  <si>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</si>
  <si>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</si>
  <si>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</si>
  <si>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</si>
  <si>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</si>
  <si>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</si>
  <si>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</si>
  <si>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</si>
  <si>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</si>
  <si>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</si>
  <si>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</si>
  <si>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</si>
  <si>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</si>
  <si>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</si>
  <si>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</si>
  <si>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</si>
  <si>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</si>
  <si>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</si>
  <si>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</si>
  <si>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</si>
  <si>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</si>
  <si>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</si>
  <si>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</si>
  <si>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</si>
  <si>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</si>
  <si>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</si>
  <si>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</si>
  <si>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</si>
  <si>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</si>
  <si>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</si>
  <si>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</si>
  <si>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</si>
  <si>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</si>
  <si>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</si>
  <si>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</si>
  <si>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</si>
  <si>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</si>
  <si>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</si>
  <si>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</si>
  <si>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</si>
  <si>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</si>
  <si>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</si>
  <si>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</si>
  <si>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</si>
  <si>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</si>
  <si>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</si>
  <si>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</si>
  <si>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</si>
  <si>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</si>
  <si>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</si>
  <si>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</si>
  <si>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</si>
  <si>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</si>
  <si>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</si>
  <si>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</si>
  <si>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</si>
  <si>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</si>
  <si>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</si>
  <si>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</si>
  <si>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</si>
  <si>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</si>
  <si>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</si>
  <si>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</si>
  <si>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</si>
  <si>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</si>
  <si>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</si>
  <si>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</si>
  <si>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</si>
  <si>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</si>
  <si>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</si>
  <si>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</si>
  <si>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</si>
  <si>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</si>
  <si>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</si>
  <si>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</si>
  <si>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</si>
  <si>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</si>
  <si>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</si>
  <si>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</si>
  <si>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</si>
  <si>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</si>
  <si>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</si>
  <si>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</si>
  <si>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</si>
  <si>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</si>
  <si>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</si>
  <si>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</si>
  <si>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</si>
  <si>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</si>
  <si>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</si>
  <si>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</si>
  <si>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</si>
  <si>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</si>
  <si>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</si>
  <si>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</si>
  <si>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</si>
  <si>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</si>
  <si>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</si>
  <si>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</si>
  <si>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</si>
  <si>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</si>
  <si>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</si>
  <si>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</si>
  <si>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</si>
  <si>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</si>
  <si>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</si>
  <si>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</si>
  <si>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</si>
  <si>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</si>
  <si>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</si>
  <si>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</si>
  <si>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</si>
  <si>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</si>
  <si>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</si>
  <si>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</si>
  <si>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</si>
  <si>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</si>
  <si>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</si>
  <si>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</si>
  <si>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</si>
  <si>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</si>
  <si>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</si>
  <si>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</si>
  <si>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</si>
  <si>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</si>
  <si>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</si>
  <si>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</si>
  <si>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</si>
  <si>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</si>
  <si>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</si>
  <si>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</si>
  <si>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</si>
  <si>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</si>
  <si>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</si>
  <si>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</si>
  <si>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</si>
  <si>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</si>
  <si>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</si>
  <si>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</si>
  <si>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</si>
  <si>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</si>
  <si>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</si>
  <si>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</si>
  <si>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</si>
  <si>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</si>
  <si>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</si>
  <si>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</si>
  <si>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</si>
  <si>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</si>
  <si>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</si>
  <si>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</si>
  <si>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</si>
  <si>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</si>
  <si>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</si>
  <si>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</si>
  <si>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</si>
  <si>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</si>
  <si>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</si>
  <si>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</si>
  <si>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</si>
  <si>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</si>
  <si>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</si>
  <si>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</si>
  <si>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</si>
  <si>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</si>
  <si>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</si>
  <si>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</si>
  <si>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</si>
  <si>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</si>
  <si>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</si>
  <si>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</si>
  <si>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</si>
  <si>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</si>
  <si>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</si>
  <si>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</si>
  <si>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</si>
  <si>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</si>
  <si>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</si>
  <si>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</si>
  <si>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</si>
  <si>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</si>
  <si>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</si>
  <si>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</si>
  <si>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</si>
  <si>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</si>
  <si>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</si>
  <si>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</si>
  <si>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</si>
  <si>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</si>
  <si>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</si>
  <si>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</si>
  <si>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</si>
  <si>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</si>
  <si>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</si>
  <si>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</si>
  <si>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</si>
  <si>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</si>
  <si>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</si>
  <si>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</si>
  <si>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</si>
  <si>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</si>
  <si>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</si>
  <si>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</si>
  <si>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</si>
  <si>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</si>
  <si>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</si>
  <si>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</si>
  <si>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</si>
  <si>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</si>
  <si>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</si>
  <si>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</si>
  <si>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</si>
  <si>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</si>
  <si>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</si>
  <si>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</si>
  <si>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</si>
  <si>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</si>
  <si>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</si>
  <si>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</si>
  <si>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</si>
  <si>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</si>
  <si>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</si>
  <si>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</si>
  <si>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</si>
  <si>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</si>
  <si>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</si>
  <si>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</si>
  <si>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</si>
  <si>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</si>
  <si>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</si>
  <si>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</si>
  <si>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</si>
  <si>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</si>
  <si>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</si>
  <si>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</si>
  <si>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</si>
  <si>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</si>
  <si>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</si>
  <si>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</si>
  <si>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</si>
  <si>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</si>
  <si>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</si>
  <si>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</si>
  <si>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</si>
  <si>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</si>
  <si>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</si>
  <si>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</si>
  <si>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</si>
  <si>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</si>
  <si>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</si>
  <si>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</si>
  <si>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</si>
  <si>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</si>
  <si>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</si>
  <si>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</si>
  <si>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</si>
  <si>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</si>
  <si>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</si>
  <si>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</si>
  <si>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</si>
  <si>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</si>
  <si>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</si>
  <si>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</si>
  <si>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</si>
  <si>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</si>
  <si>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</si>
  <si>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</si>
  <si>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</si>
  <si>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</si>
  <si>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</si>
  <si>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</si>
  <si>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</si>
  <si>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</si>
  <si>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</si>
  <si>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</si>
  <si>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</si>
  <si>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</si>
  <si>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</si>
  <si>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</si>
  <si>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</si>
  <si>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</si>
  <si>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</si>
  <si>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</si>
  <si>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</si>
  <si>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</si>
  <si>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</si>
  <si>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</si>
  <si>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</si>
  <si>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</si>
  <si>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</si>
  <si>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</si>
  <si>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</si>
  <si>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</si>
  <si>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</si>
  <si>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</si>
  <si>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</si>
  <si>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</si>
  <si>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</si>
  <si>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</si>
  <si>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</si>
  <si>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</si>
  <si>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</si>
  <si>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</si>
  <si>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</si>
  <si>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</si>
  <si>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</si>
  <si>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</si>
  <si>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</si>
  <si>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</si>
  <si>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</si>
  <si>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</si>
  <si>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</si>
  <si>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</si>
  <si>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</si>
  <si>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</si>
  <si>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</si>
  <si>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</si>
  <si>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</si>
  <si>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</si>
  <si>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</si>
  <si>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</si>
  <si>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</si>
  <si>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</si>
  <si>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</si>
  <si>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</si>
  <si>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</si>
  <si>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</si>
  <si>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</si>
  <si>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</si>
  <si>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</si>
  <si>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</si>
  <si>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</si>
  <si>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</si>
  <si>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</si>
  <si>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</si>
  <si>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</si>
  <si>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</si>
  <si>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</si>
  <si>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</si>
  <si>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</si>
  <si>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</si>
  <si>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</si>
  <si>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</si>
  <si>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</si>
  <si>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</si>
  <si>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</si>
  <si>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</si>
  <si>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</si>
  <si>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</si>
  <si>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</si>
  <si>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</si>
  <si>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</si>
  <si>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</si>
  <si>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</si>
  <si>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</si>
  <si>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</si>
  <si>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</si>
  <si>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</si>
  <si>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</si>
  <si>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</si>
  <si>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</si>
  <si>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</si>
  <si>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</si>
  <si>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</si>
  <si>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</si>
  <si>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</si>
  <si>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</si>
  <si>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</si>
  <si>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</si>
  <si>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</si>
  <si>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</si>
  <si>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</si>
  <si>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</si>
  <si>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</si>
  <si>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</si>
  <si>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</si>
  <si>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</si>
  <si>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</si>
  <si>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</si>
  <si>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</si>
  <si>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</si>
  <si>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</si>
  <si>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</si>
  <si>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</si>
  <si>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</si>
  <si>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</si>
  <si>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</si>
  <si>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</si>
  <si>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</si>
  <si>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</si>
  <si>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</si>
  <si>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</si>
  <si>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</si>
  <si>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</si>
  <si>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</si>
  <si>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</si>
  <si>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</si>
  <si>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</si>
  <si>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</si>
  <si>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</si>
  <si>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</si>
  <si>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</si>
  <si>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</si>
  <si>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</si>
  <si>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</si>
  <si>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</si>
  <si>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</si>
  <si>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</si>
  <si>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</si>
  <si>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</si>
  <si>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</si>
  <si>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</si>
  <si>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</si>
  <si>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</si>
  <si>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</si>
  <si>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</si>
  <si>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</si>
  <si>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</si>
  <si>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</si>
  <si>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</si>
  <si>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</si>
  <si>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</si>
  <si>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</si>
  <si>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</si>
  <si>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</si>
  <si>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</si>
  <si>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</si>
  <si>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</si>
  <si>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</si>
  <si>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</si>
  <si>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</si>
  <si>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</si>
  <si>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</si>
  <si>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</si>
  <si>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</si>
  <si>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</si>
  <si>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</si>
  <si>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</si>
  <si>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</si>
  <si>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</si>
  <si>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</si>
  <si>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</si>
  <si>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</si>
  <si>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</si>
  <si>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</si>
  <si>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</si>
  <si>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</si>
  <si>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</si>
  <si>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</si>
  <si>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</si>
  <si>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</si>
  <si>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</si>
  <si>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</si>
  <si>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</si>
  <si>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</si>
  <si>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</si>
  <si>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</si>
  <si>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</si>
  <si>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</si>
  <si>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</si>
  <si>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</si>
  <si>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</si>
  <si>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</si>
  <si>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</si>
  <si>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</si>
  <si>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</si>
  <si>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</si>
  <si>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</si>
  <si>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</si>
  <si>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</si>
  <si>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</si>
  <si>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</si>
  <si>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</si>
  <si>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</si>
  <si>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</si>
  <si>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</si>
  <si>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</si>
  <si>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</si>
  <si>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</si>
  <si>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</si>
  <si>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</si>
  <si>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</si>
  <si>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</si>
  <si>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</si>
  <si>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</si>
  <si>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</si>
  <si>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</si>
  <si>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</si>
  <si>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</si>
  <si>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</si>
  <si>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</si>
  <si>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</si>
  <si>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</si>
  <si>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</si>
  <si>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</si>
  <si>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</si>
  <si>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</si>
  <si>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</si>
  <si>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</si>
  <si>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</si>
  <si>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</si>
  <si>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</si>
  <si>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</si>
  <si>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</si>
  <si>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</si>
  <si>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</si>
  <si>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</si>
  <si>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</si>
  <si>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</si>
  <si>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</si>
  <si>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</si>
  <si>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</si>
  <si>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</si>
  <si>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</si>
  <si>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</si>
  <si>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</si>
  <si>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</si>
  <si>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</si>
  <si>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</si>
  <si>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</si>
  <si>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</si>
  <si>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</si>
  <si>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</si>
  <si>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</si>
  <si>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</si>
  <si>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</si>
  <si>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</si>
  <si>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</si>
  <si>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</si>
  <si>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</si>
  <si>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</si>
  <si>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</si>
  <si>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</si>
  <si>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</si>
  <si>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</si>
  <si>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</si>
  <si>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</si>
  <si>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</si>
  <si>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</si>
  <si>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</si>
  <si>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</si>
  <si>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</si>
  <si>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</si>
  <si>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</si>
  <si>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</si>
  <si>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</si>
  <si>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</si>
  <si>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</si>
  <si>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</si>
  <si>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</si>
  <si>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</si>
  <si>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</si>
  <si>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</si>
  <si>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</si>
  <si>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</si>
  <si>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</si>
  <si>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</si>
  <si>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</si>
  <si>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</si>
  <si>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</si>
  <si>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</si>
  <si>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</si>
  <si>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</si>
  <si>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</si>
  <si>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</si>
  <si>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</si>
  <si>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</si>
  <si>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</si>
  <si>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</si>
  <si>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</si>
  <si>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</si>
  <si>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</si>
  <si>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</si>
  <si>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</si>
  <si>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</si>
  <si>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</si>
  <si>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</si>
  <si>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</si>
  <si>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</si>
  <si>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</si>
  <si>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</si>
  <si>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</si>
  <si>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</si>
  <si>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</si>
  <si>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</si>
  <si>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</si>
  <si>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</si>
  <si>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</si>
  <si>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</si>
  <si>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</si>
  <si>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</si>
  <si>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</si>
  <si>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</si>
  <si>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</si>
  <si>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</si>
  <si>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</si>
  <si>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</si>
  <si>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</si>
  <si>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</si>
  <si>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</si>
  <si>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</si>
  <si>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</si>
  <si>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</si>
  <si>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</si>
  <si>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</si>
  <si>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</si>
  <si>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</si>
  <si>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</si>
  <si>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</si>
  <si>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</si>
  <si>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</si>
  <si>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</si>
  <si>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</si>
  <si>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</si>
  <si>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</si>
  <si>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</si>
  <si>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</si>
  <si>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</si>
  <si>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</si>
  <si>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</si>
  <si>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</si>
  <si>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</si>
  <si>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</si>
  <si>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</si>
  <si>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</si>
  <si>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</si>
  <si>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</si>
  <si>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</si>
  <si>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</si>
  <si>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</si>
  <si>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</si>
  <si>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</si>
  <si>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</si>
  <si>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</si>
  <si>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</si>
  <si>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</si>
  <si>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</si>
  <si>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</si>
  <si>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</si>
  <si>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</si>
  <si>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</si>
  <si>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</si>
  <si>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</si>
  <si>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</si>
  <si>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</si>
  <si>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</si>
  <si>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</si>
  <si>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</si>
  <si>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</si>
  <si>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</si>
  <si>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</si>
  <si>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</si>
  <si>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</si>
  <si>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</si>
  <si>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</si>
  <si>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</si>
  <si>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</si>
  <si>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</si>
  <si>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</si>
  <si>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</si>
  <si>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</si>
  <si>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</si>
  <si>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</si>
  <si>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</si>
  <si>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</si>
  <si>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</si>
  <si>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</si>
  <si>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</si>
  <si>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</si>
  <si>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</si>
  <si>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</si>
  <si>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</si>
  <si>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</si>
  <si>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</si>
  <si>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</si>
  <si>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</si>
  <si>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</si>
  <si>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</si>
  <si>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</si>
  <si>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</si>
  <si>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</si>
  <si>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</si>
  <si>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</si>
  <si>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</si>
  <si>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</si>
  <si>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</si>
  <si>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</si>
  <si>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</si>
  <si>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</si>
  <si>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</si>
  <si>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</si>
  <si>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</si>
  <si>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</si>
  <si>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</si>
  <si>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</si>
  <si>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</si>
  <si>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</si>
  <si>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</si>
  <si>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</si>
  <si>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</si>
  <si>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</si>
  <si>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</si>
  <si>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</si>
  <si>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</si>
  <si>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</si>
  <si>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</si>
  <si>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</si>
  <si>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</si>
  <si>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</si>
  <si>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</si>
  <si>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</si>
  <si>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</si>
  <si>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</si>
  <si>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</si>
  <si>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</si>
  <si>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</si>
  <si>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</si>
  <si>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</si>
  <si>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</si>
  <si>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</si>
  <si>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</si>
  <si>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</si>
  <si>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</si>
  <si>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</si>
  <si>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</si>
  <si>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</si>
  <si>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</si>
  <si>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</si>
  <si>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</si>
  <si>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</si>
  <si>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</si>
  <si>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</si>
  <si>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</si>
  <si>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</si>
  <si>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</si>
  <si>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</si>
  <si>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</si>
  <si>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</si>
  <si>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</si>
  <si>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</si>
  <si>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</si>
  <si>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</si>
  <si>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</si>
  <si>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</si>
  <si>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</si>
  <si>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</si>
  <si>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</si>
  <si>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</si>
  <si>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</si>
  <si>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</si>
  <si>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</si>
  <si>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</si>
  <si>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</si>
  <si>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</si>
  <si>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</si>
  <si>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</si>
  <si>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</si>
  <si>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</si>
  <si>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</si>
  <si>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</si>
  <si>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</si>
  <si>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</si>
  <si>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</si>
  <si>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</si>
  <si>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</si>
  <si>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</si>
  <si>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</si>
  <si>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</si>
  <si>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</si>
  <si>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</si>
  <si>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</si>
  <si>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</si>
  <si>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</si>
  <si>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</si>
  <si>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</si>
  <si>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</si>
  <si>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</si>
  <si>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</si>
  <si>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</si>
  <si>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</si>
  <si>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</si>
  <si>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</si>
  <si>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</si>
  <si>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</si>
  <si>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</si>
  <si>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</si>
  <si>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</si>
  <si>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</si>
  <si>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</si>
  <si>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</si>
  <si>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</si>
  <si>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</si>
  <si>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</si>
  <si>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</si>
  <si>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</si>
  <si>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</si>
  <si>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</si>
  <si>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</si>
  <si>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</si>
  <si>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</si>
  <si>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</si>
  <si>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</si>
  <si>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</si>
  <si>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</si>
  <si>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</si>
  <si>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</si>
  <si>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</si>
  <si>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</si>
  <si>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</si>
  <si>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</si>
  <si>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</si>
  <si>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</si>
  <si>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</si>
  <si>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</si>
  <si>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</si>
  <si>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</si>
  <si>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</si>
  <si>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</si>
  <si>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</si>
  <si>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</si>
  <si>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</si>
  <si>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</si>
  <si>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</si>
  <si>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</si>
  <si>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</si>
  <si>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</si>
  <si>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</si>
  <si>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</si>
  <si>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</si>
  <si>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</si>
  <si>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</si>
  <si>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</si>
  <si>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</si>
  <si>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</si>
  <si>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</si>
  <si>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</si>
  <si>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</si>
  <si>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</si>
  <si>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</si>
  <si>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</si>
  <si>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</si>
  <si>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</si>
  <si>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</si>
  <si>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</si>
  <si>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</si>
  <si>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</si>
  <si>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</si>
  <si>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</si>
  <si>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</si>
  <si>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</si>
  <si>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</si>
  <si>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</si>
  <si>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</si>
  <si>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</si>
  <si>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</si>
  <si>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</si>
  <si>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</si>
  <si>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</si>
  <si>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</si>
  <si>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</si>
  <si>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</si>
  <si>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</si>
  <si>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</si>
  <si>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</si>
  <si>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</si>
  <si>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</si>
  <si>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</si>
  <si>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</si>
  <si>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</si>
  <si>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</si>
  <si>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</si>
  <si>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</si>
  <si>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</si>
  <si>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</si>
  <si>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</si>
  <si>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</si>
  <si>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</si>
  <si>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</si>
  <si>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</si>
  <si>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</si>
  <si>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</si>
  <si>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</si>
  <si>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</si>
  <si>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</si>
  <si>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</si>
  <si>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</si>
  <si>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</si>
  <si>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</si>
  <si>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</si>
  <si>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</si>
  <si>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</si>
  <si>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</si>
  <si>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</si>
  <si>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</si>
  <si>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</si>
  <si>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</si>
  <si>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</si>
  <si>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</si>
  <si>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</si>
  <si>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</si>
  <si>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</si>
  <si>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</si>
  <si>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</si>
  <si>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</si>
  <si>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</si>
  <si>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</si>
  <si>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</si>
  <si>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</si>
  <si>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</si>
  <si>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</si>
  <si>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</si>
  <si>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</si>
  <si>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</si>
  <si>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</si>
  <si>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</si>
  <si>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</si>
  <si>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</si>
  <si>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</si>
  <si>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</si>
  <si>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</si>
  <si>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</si>
  <si>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</si>
  <si>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</si>
  <si>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</si>
  <si>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</si>
  <si>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</si>
  <si>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</si>
  <si>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</si>
  <si>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</si>
  <si>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</si>
  <si>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</si>
  <si>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</si>
  <si>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</si>
  <si>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</si>
  <si>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</si>
  <si>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</si>
  <si>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</si>
  <si>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</si>
  <si>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</si>
  <si>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</si>
  <si>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</si>
  <si>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</si>
  <si>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</si>
  <si>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</si>
  <si>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</si>
  <si>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</si>
  <si>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</si>
  <si>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</si>
  <si>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</si>
  <si>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</si>
  <si>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</si>
  <si>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</si>
  <si>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</si>
  <si>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</si>
  <si>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</si>
  <si>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</si>
  <si>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</si>
  <si>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</si>
  <si>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</si>
  <si>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</si>
  <si>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</si>
  <si>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</si>
  <si>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</si>
  <si>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</si>
  <si>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</si>
  <si>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</si>
  <si>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</si>
  <si>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</si>
  <si>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</si>
  <si>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</si>
  <si>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</si>
  <si>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</si>
  <si>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</si>
  <si>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</si>
  <si>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</si>
  <si>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</si>
  <si>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</si>
  <si>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</si>
  <si>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</si>
  <si>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</si>
  <si>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</si>
  <si>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</si>
  <si>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</si>
  <si>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</si>
  <si>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</si>
  <si>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</si>
  <si>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</si>
  <si>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</si>
  <si>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</si>
  <si>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</si>
  <si>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</si>
  <si>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</si>
  <si>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</si>
  <si>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</si>
  <si>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</si>
  <si>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</si>
  <si>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</si>
  <si>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</si>
  <si>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</si>
  <si>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</si>
  <si>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</si>
  <si>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</si>
  <si>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</si>
  <si>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</si>
  <si>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</si>
  <si>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</si>
  <si>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</si>
  <si>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</si>
  <si>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</si>
  <si>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</si>
  <si>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</si>
  <si>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</si>
  <si>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</si>
  <si>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</si>
  <si>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</si>
  <si>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</si>
  <si>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</si>
  <si>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</si>
  <si>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</si>
  <si>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</si>
  <si>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</si>
  <si>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</si>
  <si>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</si>
  <si>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</si>
  <si>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</si>
  <si>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</si>
  <si>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</si>
  <si>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</si>
  <si>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</si>
  <si>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</si>
  <si>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</si>
  <si>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</si>
  <si>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</si>
  <si>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</si>
  <si>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</si>
  <si>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</si>
  <si>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</si>
  <si>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</si>
  <si>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</si>
  <si>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</si>
  <si>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</si>
  <si>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</si>
  <si>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</si>
  <si>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</si>
  <si>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</si>
  <si>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</si>
  <si>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</si>
  <si>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</si>
  <si>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</si>
  <si>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</si>
  <si>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</si>
  <si>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</si>
  <si>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</si>
  <si>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</si>
  <si>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</si>
  <si>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</si>
  <si>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</si>
  <si>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</si>
  <si>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</si>
  <si>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</si>
  <si>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</si>
  <si>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</si>
  <si>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</si>
  <si>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</si>
  <si>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</si>
  <si>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</si>
  <si>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</si>
  <si>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</si>
  <si>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</si>
  <si>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</si>
  <si>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</si>
  <si>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</si>
  <si>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</si>
  <si>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</si>
  <si>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</si>
  <si>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</si>
  <si>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</si>
  <si>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</si>
  <si>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</si>
  <si>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</si>
  <si>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</si>
  <si>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</si>
  <si>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</si>
  <si>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</si>
  <si>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</si>
  <si>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</si>
  <si>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</si>
  <si>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</si>
  <si>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</si>
  <si>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</si>
  <si>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</si>
  <si>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</si>
  <si>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</si>
  <si>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</si>
  <si>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</si>
  <si>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</si>
  <si>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</si>
  <si>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</si>
  <si>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</si>
  <si>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</si>
  <si>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</si>
  <si>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</si>
  <si>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</si>
  <si>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</si>
  <si>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</si>
  <si>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</si>
  <si>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</si>
  <si>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</si>
  <si>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</si>
  <si>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</si>
  <si>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</si>
  <si>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</si>
  <si>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</si>
  <si>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</si>
  <si>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</si>
  <si>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</si>
  <si>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</si>
  <si>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</si>
  <si>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</si>
  <si>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</si>
  <si>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</si>
  <si>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</si>
  <si>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</si>
  <si>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</si>
  <si>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</si>
  <si>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</si>
  <si>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</si>
  <si>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</si>
  <si>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</si>
  <si>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</si>
  <si>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</si>
  <si>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</si>
  <si>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</si>
  <si>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</si>
  <si>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</si>
  <si>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</si>
  <si>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</si>
  <si>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</si>
  <si>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</si>
  <si>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</si>
  <si>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</si>
  <si>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</si>
  <si>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</si>
  <si>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</si>
  <si>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</si>
  <si>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</si>
  <si>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</si>
  <si>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</si>
  <si>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</si>
  <si>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</si>
  <si>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</si>
  <si>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</si>
  <si>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</si>
  <si>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</si>
  <si>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</si>
  <si>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</si>
  <si>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</si>
  <si>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</si>
  <si>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</si>
  <si>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</si>
  <si>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</si>
  <si>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</si>
  <si>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</si>
  <si>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</si>
  <si>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</si>
  <si>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</si>
  <si>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</si>
  <si>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</si>
  <si>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</si>
  <si>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</si>
  <si>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</si>
  <si>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</si>
  <si>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</si>
  <si>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</si>
  <si>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</si>
  <si>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</si>
  <si>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</si>
  <si>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</si>
  <si>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</si>
  <si>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</si>
  <si>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</si>
  <si>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</si>
  <si>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</si>
  <si>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</si>
  <si>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</si>
  <si>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</si>
  <si>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</si>
  <si>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</si>
  <si>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</si>
  <si>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</si>
  <si>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</si>
  <si>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</si>
  <si>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</si>
  <si>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</si>
  <si>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</si>
  <si>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</si>
  <si>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</si>
  <si>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</si>
  <si>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</si>
  <si>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</si>
  <si>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</si>
  <si>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</si>
  <si>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</si>
  <si>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</si>
  <si>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</si>
  <si>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</si>
  <si>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</si>
  <si>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</si>
  <si>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</si>
  <si>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</si>
  <si>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</si>
  <si>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</si>
  <si>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</si>
  <si>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</si>
  <si>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</si>
  <si>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</si>
  <si>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</si>
  <si>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</si>
  <si>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</si>
  <si>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</si>
  <si>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</si>
  <si>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</si>
  <si>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</si>
  <si>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</si>
  <si>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</si>
  <si>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</si>
  <si>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</si>
  <si>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</si>
  <si>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</si>
  <si>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</si>
  <si>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</si>
  <si>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</si>
  <si>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</si>
  <si>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</si>
  <si>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</si>
  <si>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</si>
  <si>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</si>
  <si>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</si>
  <si>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</si>
  <si>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</si>
  <si>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</si>
  <si>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</si>
  <si>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</si>
  <si>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</si>
  <si>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</si>
  <si>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</si>
  <si>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</si>
  <si>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</si>
  <si>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</si>
  <si>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</si>
  <si>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</si>
  <si>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</si>
  <si>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</si>
  <si>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</si>
  <si>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</si>
  <si>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</si>
  <si>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</si>
  <si>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</si>
  <si>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</si>
  <si>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</si>
  <si>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</si>
  <si>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</si>
  <si>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</si>
  <si>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</si>
  <si>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</si>
  <si>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</si>
  <si>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</si>
  <si>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</si>
  <si>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</si>
  <si>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</si>
  <si>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</si>
  <si>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</si>
  <si>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</si>
  <si>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</si>
  <si>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</si>
  <si>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</si>
  <si>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</si>
  <si>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</si>
  <si>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</si>
  <si>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</si>
  <si>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</si>
  <si>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</si>
  <si>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</si>
  <si>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</si>
  <si>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</si>
  <si>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</si>
  <si>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</si>
  <si>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</si>
  <si>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</si>
  <si>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</si>
  <si>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</si>
  <si>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</si>
  <si>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</si>
  <si>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</si>
  <si>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</si>
  <si>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</si>
  <si>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</si>
  <si>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</si>
  <si>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</si>
  <si>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</si>
  <si>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</si>
  <si>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</si>
  <si>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</si>
  <si>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</si>
  <si>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</si>
  <si>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</si>
  <si>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</si>
  <si>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</si>
  <si>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</si>
  <si>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</si>
  <si>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</si>
  <si>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</si>
  <si>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</si>
  <si>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</si>
  <si>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</si>
  <si>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</si>
  <si>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</si>
  <si>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</si>
  <si>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</si>
  <si>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</si>
  <si>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</si>
  <si>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</si>
  <si>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</si>
  <si>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</si>
  <si>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</si>
  <si>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</si>
  <si>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</si>
  <si>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</si>
  <si>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</si>
  <si>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</si>
  <si>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</si>
  <si>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</si>
  <si>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</si>
  <si>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</si>
  <si>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</si>
  <si>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</si>
  <si>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</si>
  <si>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</si>
  <si>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</si>
  <si>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</si>
  <si>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</si>
  <si>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</si>
  <si>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</si>
  <si>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</si>
  <si>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</si>
  <si>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</si>
  <si>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</si>
  <si>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</si>
  <si>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</si>
  <si>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</si>
  <si>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</si>
  <si>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</si>
  <si>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</si>
  <si>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</si>
  <si>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</si>
  <si>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</si>
  <si>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</si>
  <si>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</si>
  <si>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</si>
  <si>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</si>
  <si>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</si>
  <si>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</si>
  <si>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</si>
  <si>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</si>
  <si>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</si>
  <si>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</si>
  <si>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</si>
  <si>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</si>
  <si>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</si>
  <si>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</si>
  <si>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</si>
  <si>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</si>
  <si>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</si>
  <si>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</si>
  <si>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</si>
  <si>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</si>
  <si>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</si>
  <si>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</si>
  <si>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</si>
  <si>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</si>
  <si>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</si>
  <si>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</si>
  <si>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</si>
  <si>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</si>
  <si>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</si>
  <si>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</si>
  <si>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</si>
  <si>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</si>
  <si>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</si>
  <si>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</si>
  <si>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</si>
  <si>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</si>
  <si>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</si>
  <si>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</si>
  <si>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</si>
  <si>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</si>
  <si>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</si>
  <si>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</si>
  <si>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</si>
  <si>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</si>
  <si>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</si>
  <si>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</si>
  <si>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</si>
  <si>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</si>
  <si>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</si>
  <si>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</si>
  <si>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</si>
  <si>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</si>
  <si>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</si>
  <si>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</si>
  <si>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</si>
  <si>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</si>
  <si>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</si>
  <si>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</si>
  <si>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</si>
  <si>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</si>
  <si>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</si>
  <si>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</si>
  <si>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</si>
  <si>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</si>
  <si>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</si>
  <si>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</si>
  <si>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</si>
  <si>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</si>
  <si>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</si>
  <si>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</si>
  <si>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</si>
  <si>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</si>
  <si>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</si>
  <si>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</si>
  <si>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</si>
  <si>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</si>
  <si>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</si>
  <si>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</si>
  <si>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</si>
  <si>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</si>
  <si>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</si>
  <si>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</si>
  <si>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</si>
  <si>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</si>
  <si>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</si>
  <si>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</si>
  <si>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</si>
  <si>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</si>
  <si>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</si>
  <si>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</si>
  <si>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</si>
  <si>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</si>
  <si>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</si>
  <si>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</si>
  <si>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</si>
  <si>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</si>
  <si>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</si>
  <si>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</si>
  <si>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</si>
  <si>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</si>
  <si>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</si>
  <si>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</si>
  <si>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</si>
  <si>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</si>
  <si>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</si>
  <si>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</si>
  <si>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</si>
  <si>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</si>
  <si>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</si>
  <si>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</si>
  <si>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</si>
  <si>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</si>
  <si>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</si>
  <si>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</si>
  <si>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</si>
  <si>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</si>
  <si>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</si>
  <si>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</si>
  <si>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</si>
  <si>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</si>
  <si>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</si>
  <si>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</si>
  <si>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</si>
  <si>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</si>
  <si>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</si>
  <si>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</si>
  <si>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</si>
  <si>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</si>
  <si>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</si>
  <si>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</si>
  <si>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</si>
  <si>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</si>
  <si>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</si>
  <si>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</si>
  <si>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</si>
  <si>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</si>
  <si>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</si>
  <si>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</si>
  <si>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</si>
  <si>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</si>
  <si>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</si>
  <si>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</si>
  <si>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</si>
  <si>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</si>
  <si>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</si>
  <si>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</si>
  <si>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</si>
  <si>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</si>
  <si>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</si>
  <si>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</si>
  <si>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</si>
  <si>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</si>
  <si>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</si>
  <si>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</si>
  <si>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</si>
  <si>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</si>
  <si>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</si>
  <si>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</si>
  <si>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</si>
  <si>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</si>
  <si>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</si>
  <si>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</si>
  <si>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</si>
  <si>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</si>
  <si>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</si>
  <si>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</si>
  <si>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</si>
  <si>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</si>
  <si>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</si>
  <si>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</si>
  <si>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</si>
  <si>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</si>
  <si>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</si>
  <si>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</si>
  <si>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</si>
  <si>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</si>
  <si>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</si>
  <si>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</si>
  <si>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</si>
  <si>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</si>
  <si>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</si>
  <si>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</si>
  <si>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</si>
  <si>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</si>
  <si>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</si>
  <si>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</si>
  <si>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</si>
  <si>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</si>
  <si>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</si>
  <si>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</si>
  <si>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</si>
  <si>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</si>
  <si>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</si>
  <si>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</si>
  <si>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</si>
  <si>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</si>
  <si>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</si>
  <si>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</si>
  <si>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</si>
  <si>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</si>
  <si>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</si>
  <si>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</si>
  <si>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</si>
  <si>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</si>
  <si>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</si>
  <si>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</si>
  <si>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</si>
  <si>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</si>
  <si>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</si>
  <si>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</si>
  <si>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</si>
  <si>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</si>
  <si>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</si>
  <si>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</si>
  <si>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</si>
  <si>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</si>
  <si>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</si>
  <si>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</si>
  <si>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</si>
  <si>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</si>
  <si>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</si>
  <si>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</si>
  <si>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</si>
  <si>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</si>
  <si>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</si>
  <si>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</si>
  <si>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</si>
  <si>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</si>
  <si>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</si>
  <si>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</si>
  <si>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</si>
  <si>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</si>
  <si>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</si>
  <si>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</si>
  <si>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</si>
  <si>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</si>
  <si>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</si>
  <si>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</si>
  <si>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</si>
  <si>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</si>
  <si>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</si>
  <si>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</si>
  <si>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</si>
  <si>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</si>
  <si>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</si>
  <si>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</si>
  <si>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</si>
  <si>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</si>
  <si>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</si>
  <si>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</si>
  <si>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</si>
  <si>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</si>
  <si>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</si>
  <si>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</si>
  <si>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</si>
  <si>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</si>
  <si>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</si>
  <si>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</si>
  <si>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</si>
  <si>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</si>
  <si>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</si>
  <si>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</si>
  <si>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</si>
  <si>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</si>
  <si>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</si>
  <si>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</si>
  <si>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</si>
  <si>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</si>
  <si>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</si>
  <si>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</si>
  <si>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</si>
  <si>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</si>
  <si>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</si>
  <si>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</si>
  <si>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</si>
  <si>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</si>
  <si>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</si>
  <si>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</si>
  <si>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</si>
  <si>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</si>
  <si>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</si>
  <si>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</si>
  <si>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</si>
  <si>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</si>
  <si>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</si>
  <si>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</si>
  <si>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</si>
  <si>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</si>
  <si>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</si>
  <si>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</si>
  <si>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</si>
  <si>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</si>
  <si>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</si>
  <si>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</si>
  <si>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</si>
  <si>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</si>
  <si>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</si>
  <si>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</si>
  <si>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</si>
  <si>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</si>
  <si>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</si>
  <si>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</si>
  <si>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</si>
  <si>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</si>
  <si>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</si>
  <si>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</si>
  <si>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</si>
  <si>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</si>
  <si>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</si>
  <si>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</si>
  <si>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</si>
  <si>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</si>
  <si>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</si>
  <si>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</si>
  <si>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</si>
  <si>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</si>
  <si>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</si>
  <si>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</si>
  <si>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</si>
  <si>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</si>
  <si>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</si>
  <si>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</si>
  <si>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</si>
  <si>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</si>
  <si>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</si>
  <si>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</si>
  <si>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</si>
  <si>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</si>
  <si>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</si>
  <si>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</si>
  <si>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</si>
  <si>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</si>
  <si>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</si>
  <si>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</si>
  <si>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</si>
  <si>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</si>
  <si>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</si>
  <si>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</si>
  <si>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</si>
  <si>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</si>
  <si>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</si>
  <si>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</si>
  <si>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</si>
  <si>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</si>
  <si>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</si>
  <si>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</si>
  <si>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</si>
  <si>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</si>
  <si>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</si>
  <si>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</si>
  <si>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</si>
  <si>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</si>
  <si>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</si>
  <si>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</si>
  <si>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</si>
  <si>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</si>
  <si>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</si>
  <si>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</si>
  <si>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</si>
  <si>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</si>
  <si>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</si>
  <si>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</si>
  <si>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</si>
  <si>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</si>
  <si>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</si>
  <si>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</si>
  <si>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</si>
  <si>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</si>
  <si>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</si>
  <si>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</si>
  <si>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</si>
  <si>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</si>
  <si>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</si>
  <si>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</si>
  <si>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</si>
  <si>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</si>
  <si>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</si>
  <si>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</si>
  <si>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</si>
  <si>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</si>
  <si>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</si>
  <si>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</si>
  <si>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</si>
  <si>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</si>
  <si>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</si>
  <si>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</si>
  <si>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</si>
  <si>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</si>
  <si>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</si>
  <si>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</si>
  <si>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</si>
  <si>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</si>
  <si>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</si>
  <si>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</si>
  <si>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</si>
  <si>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</si>
  <si>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</si>
  <si>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</si>
  <si>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</si>
  <si>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</si>
  <si>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</si>
  <si>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</si>
  <si>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</si>
  <si>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</si>
  <si>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</si>
  <si>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</si>
  <si>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</si>
  <si>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</si>
  <si>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</si>
  <si>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</si>
  <si>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</si>
  <si>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</si>
  <si>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</si>
  <si>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</si>
  <si>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</si>
  <si>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</si>
  <si>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</si>
  <si>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</si>
  <si>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</si>
  <si>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</si>
  <si>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</si>
  <si>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</si>
  <si>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</si>
  <si>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</si>
  <si>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</si>
  <si>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</si>
  <si>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</si>
  <si>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</si>
  <si>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</si>
  <si>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</si>
  <si>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</si>
  <si>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</si>
  <si>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</si>
  <si>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</si>
  <si>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</si>
  <si>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</si>
  <si>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</si>
  <si>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</si>
  <si>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</si>
  <si>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</si>
  <si>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</si>
  <si>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</si>
  <si>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</si>
  <si>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</si>
  <si>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</si>
  <si>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</si>
  <si>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</si>
  <si>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</si>
  <si>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</si>
  <si>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</si>
  <si>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</si>
  <si>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</si>
  <si>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</si>
  <si>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</si>
  <si>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</si>
  <si>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</si>
  <si>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</si>
  <si>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</si>
  <si>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</si>
  <si>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</si>
  <si>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</si>
  <si>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</si>
  <si>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</si>
  <si>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</si>
  <si>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</si>
  <si>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</si>
  <si>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</si>
  <si>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</si>
  <si>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</si>
  <si>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</si>
  <si>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</si>
  <si>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</si>
  <si>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</si>
  <si>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</si>
  <si>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</si>
  <si>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</si>
  <si>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</si>
  <si>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</si>
  <si>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</si>
  <si>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</si>
  <si>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</si>
  <si>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</si>
  <si>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</si>
  <si>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</si>
  <si>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</si>
  <si>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</si>
  <si>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</si>
  <si>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</si>
  <si>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</si>
  <si>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</si>
  <si>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</si>
  <si>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</si>
  <si>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</si>
  <si>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</si>
  <si>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</si>
  <si>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</si>
  <si>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</si>
  <si>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</si>
  <si>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</si>
  <si>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</si>
  <si>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</si>
  <si>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</si>
  <si>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</si>
  <si>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</si>
  <si>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</si>
  <si>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</si>
  <si>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</si>
  <si>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</si>
  <si>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</si>
  <si>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</si>
  <si>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</si>
  <si>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</si>
  <si>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</si>
  <si>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</si>
  <si>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</si>
  <si>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</si>
  <si>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</si>
  <si>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</si>
  <si>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</si>
  <si>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</si>
  <si>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</si>
  <si>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</si>
  <si>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</si>
  <si>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</si>
  <si>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</si>
  <si>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</si>
  <si>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</si>
  <si>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</si>
  <si>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</si>
  <si>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</si>
  <si>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</si>
  <si>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</si>
  <si>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</si>
  <si>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</si>
  <si>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</si>
  <si>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</si>
  <si>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</si>
  <si>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</si>
  <si>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</si>
  <si>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</si>
  <si>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</si>
  <si>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</si>
  <si>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</si>
  <si>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</si>
  <si>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</si>
  <si>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</si>
  <si>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</si>
  <si>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</si>
  <si>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</si>
  <si>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</si>
  <si>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</si>
  <si>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</si>
  <si>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</si>
  <si>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</si>
  <si>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</si>
  <si>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</si>
  <si>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</si>
  <si>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</si>
  <si>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</si>
  <si>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</si>
  <si>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</si>
  <si>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</si>
  <si>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</si>
  <si>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</si>
  <si>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</si>
  <si>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</si>
  <si>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</si>
  <si>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</si>
  <si>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</si>
  <si>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</si>
  <si>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</si>
  <si>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</si>
  <si>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</si>
  <si>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</si>
  <si>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</si>
  <si>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</si>
  <si>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</si>
  <si>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</si>
  <si>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</si>
  <si>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</si>
  <si>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</si>
  <si>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</si>
  <si>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</si>
  <si>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</si>
  <si>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</si>
  <si>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</si>
  <si>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</si>
  <si>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</si>
  <si>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</si>
  <si>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</si>
  <si>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</si>
  <si>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</si>
  <si>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</si>
  <si>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</si>
  <si>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</si>
  <si>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</si>
  <si>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</si>
  <si>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</si>
  <si>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</si>
  <si>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</si>
  <si>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</si>
  <si>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</si>
  <si>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</si>
  <si>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</si>
  <si>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</si>
  <si>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</si>
  <si>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</si>
  <si>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</si>
  <si>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</si>
  <si>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</si>
  <si>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</si>
  <si>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</si>
  <si>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</si>
  <si>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</si>
  <si>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</si>
  <si>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</si>
  <si>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</si>
  <si>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</si>
  <si>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</si>
  <si>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</si>
  <si>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</si>
  <si>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</si>
  <si>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</si>
  <si>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</si>
  <si>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</si>
  <si>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</si>
  <si>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</si>
  <si>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</si>
  <si>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</si>
  <si>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</si>
  <si>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</si>
  <si>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</si>
  <si>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</si>
  <si>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</si>
  <si>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</si>
  <si>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</si>
  <si>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</si>
  <si>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</si>
  <si>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</si>
  <si>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</si>
  <si>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</si>
  <si>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</si>
  <si>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</si>
  <si>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</si>
  <si>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</si>
  <si>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</si>
  <si>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</si>
  <si>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</si>
  <si>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</si>
  <si>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</si>
  <si>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</si>
  <si>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</si>
  <si>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</si>
  <si>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</si>
  <si>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</si>
  <si>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</si>
  <si>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</si>
  <si>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</si>
  <si>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</si>
  <si>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</si>
  <si>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</si>
  <si>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</si>
  <si>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</si>
  <si>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</si>
  <si>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</si>
  <si>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</si>
  <si>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</si>
  <si>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</si>
  <si>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</si>
  <si>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</si>
  <si>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</si>
  <si>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</si>
  <si>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</si>
  <si>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</si>
  <si>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</si>
  <si>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</si>
  <si>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</si>
  <si>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</si>
  <si>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</si>
  <si>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</si>
  <si>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</si>
  <si>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</si>
  <si>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</si>
  <si>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</si>
  <si>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</si>
  <si>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</si>
  <si>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</si>
  <si>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</si>
  <si>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</si>
  <si>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</si>
  <si>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</si>
  <si>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</si>
  <si>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</si>
  <si>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</si>
  <si>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</si>
  <si>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</si>
  <si>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</si>
  <si>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</si>
  <si>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</si>
  <si>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</si>
  <si>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</si>
  <si>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</si>
  <si>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</si>
  <si>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</si>
  <si>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</si>
  <si>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</si>
  <si>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</si>
  <si>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</si>
  <si>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</si>
  <si>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</si>
  <si>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</si>
  <si>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</si>
  <si>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</si>
  <si>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</si>
  <si>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</si>
  <si>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</si>
  <si>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</si>
  <si>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</si>
  <si>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</si>
  <si>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</si>
  <si>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</si>
  <si>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</si>
  <si>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</si>
  <si>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</si>
  <si>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</si>
  <si>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</si>
  <si>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</si>
  <si>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</si>
  <si>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</si>
  <si>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</si>
  <si>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</si>
  <si>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</si>
  <si>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</si>
  <si>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</si>
  <si>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</si>
  <si>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</si>
  <si>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</si>
  <si>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</si>
  <si>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</si>
  <si>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</si>
  <si>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</si>
  <si>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</si>
  <si>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</si>
  <si>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</si>
  <si>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</si>
  <si>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</si>
  <si>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</si>
  <si>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</si>
  <si>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</si>
  <si>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</si>
  <si>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</si>
  <si>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</si>
  <si>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</si>
  <si>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</si>
  <si>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</si>
  <si>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</si>
  <si>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</si>
  <si>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</si>
  <si>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</si>
  <si>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</si>
  <si>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</si>
  <si>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</si>
  <si>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</si>
  <si>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</si>
  <si>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</si>
  <si>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</si>
  <si>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</si>
  <si>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</si>
  <si>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</si>
  <si>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</si>
  <si>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</si>
  <si>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</si>
  <si>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</si>
  <si>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</si>
  <si>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</si>
  <si>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</si>
  <si>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</si>
  <si>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</si>
  <si>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</si>
  <si>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</si>
  <si>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</si>
  <si>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</si>
  <si>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</si>
  <si>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</si>
  <si>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</si>
  <si>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</si>
  <si>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</si>
  <si>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</si>
  <si>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</si>
  <si>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</si>
  <si>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</si>
  <si>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</si>
  <si>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</si>
  <si>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</si>
  <si>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</si>
  <si>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</si>
  <si>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</si>
  <si>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</si>
  <si>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</si>
  <si>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</si>
  <si>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</si>
  <si>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</si>
  <si>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</si>
  <si>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</si>
  <si>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</si>
  <si>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</si>
  <si>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</si>
  <si>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</si>
  <si>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</si>
  <si>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</si>
  <si>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</si>
  <si>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</si>
  <si>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</si>
  <si>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</si>
  <si>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</si>
  <si>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</si>
  <si>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</si>
  <si>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</si>
  <si>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</si>
  <si>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</si>
  <si>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</si>
  <si>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</si>
  <si>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</si>
  <si>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</si>
  <si>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</si>
  <si>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</si>
  <si>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</si>
  <si>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</si>
  <si>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</si>
  <si>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</si>
  <si>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</si>
  <si>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</si>
  <si>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</si>
  <si>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</si>
  <si>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</si>
  <si>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</si>
  <si>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</si>
  <si>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</si>
  <si>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</si>
  <si>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</si>
  <si>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</si>
  <si>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</si>
  <si>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</si>
  <si>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</si>
  <si>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</si>
  <si>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</si>
  <si>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</si>
  <si>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</si>
  <si>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</si>
  <si>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</si>
  <si>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</si>
  <si>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</si>
  <si>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</si>
  <si>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</si>
  <si>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</si>
  <si>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</si>
  <si>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</si>
  <si>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</si>
  <si>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</si>
  <si>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</si>
  <si>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</si>
  <si>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</si>
  <si>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</si>
  <si>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</si>
  <si>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</si>
  <si>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</si>
  <si>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</si>
  <si>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</si>
  <si>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</si>
  <si>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</si>
  <si>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</si>
  <si>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</si>
  <si>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</si>
  <si>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</si>
  <si>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</si>
  <si>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</si>
  <si>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</si>
  <si>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</si>
  <si>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</si>
  <si>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</si>
  <si>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</si>
  <si>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</si>
  <si>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</si>
  <si>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</si>
  <si>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</si>
  <si>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</si>
  <si>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</si>
  <si>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</si>
  <si>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</si>
  <si>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</si>
  <si>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</si>
  <si>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</si>
  <si>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</si>
  <si>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</si>
  <si>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</si>
  <si>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</si>
  <si>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</si>
  <si>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</si>
  <si>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</si>
  <si>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</si>
  <si>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</si>
  <si>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</si>
  <si>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</si>
  <si>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</si>
  <si>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</si>
  <si>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</si>
  <si>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</si>
  <si>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</si>
  <si>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</si>
  <si>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</si>
  <si>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</si>
  <si>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</si>
  <si>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</si>
  <si>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</si>
  <si>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</si>
  <si>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</si>
  <si>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</si>
  <si>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</si>
  <si>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</si>
  <si>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</si>
  <si>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</si>
  <si>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</si>
  <si>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</si>
  <si>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</si>
  <si>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</si>
  <si>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</si>
  <si>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</si>
  <si>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</si>
  <si>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</si>
  <si>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</si>
  <si>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</si>
  <si>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</si>
  <si>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</si>
  <si>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</si>
  <si>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</si>
  <si>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</si>
  <si>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</si>
  <si>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</si>
  <si>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</si>
  <si>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</si>
  <si>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</si>
  <si>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</si>
  <si>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</si>
  <si>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</si>
  <si>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</si>
  <si>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</si>
  <si>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</si>
  <si>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</si>
  <si>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</si>
  <si>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</si>
  <si>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</si>
  <si>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</si>
  <si>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</si>
  <si>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</si>
  <si>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</si>
  <si>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</si>
  <si>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</si>
  <si>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</si>
  <si>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</si>
  <si>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</si>
  <si>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</si>
  <si>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</si>
  <si>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</si>
  <si>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</si>
  <si>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</si>
  <si>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</si>
  <si>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</si>
  <si>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</si>
  <si>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</si>
  <si>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</si>
  <si>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</si>
  <si>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</si>
  <si>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</si>
  <si>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</si>
  <si>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</si>
  <si>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</si>
  <si>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</si>
  <si>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</si>
  <si>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</si>
  <si>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</si>
  <si>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</si>
  <si>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</si>
  <si>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</si>
  <si>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</si>
  <si>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</si>
  <si>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</si>
  <si>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</si>
  <si>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</si>
  <si>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</si>
  <si>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</si>
  <si>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</si>
  <si>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</si>
  <si>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</si>
  <si>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</si>
  <si>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</si>
  <si>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</si>
  <si>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</si>
  <si>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</si>
  <si>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</si>
  <si>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</si>
  <si>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</si>
  <si>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</si>
  <si>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</si>
  <si>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</si>
  <si>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</si>
  <si>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</si>
  <si>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</si>
  <si>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</si>
  <si>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</si>
  <si>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</si>
  <si>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</si>
  <si>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</si>
  <si>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</si>
  <si>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</si>
  <si>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</si>
  <si>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</si>
  <si>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</si>
  <si>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</si>
  <si>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</si>
  <si>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</si>
  <si>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</si>
  <si>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</si>
  <si>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</si>
  <si>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</si>
  <si>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</si>
  <si>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</si>
  <si>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</si>
  <si>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</si>
  <si>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</si>
  <si>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</si>
  <si>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</si>
  <si>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</si>
  <si>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</si>
  <si>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</si>
  <si>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</si>
  <si>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</si>
  <si>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</si>
  <si>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</si>
  <si>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</si>
  <si>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</si>
  <si>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</si>
  <si>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</si>
  <si>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</si>
  <si>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</si>
  <si>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</si>
  <si>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</si>
  <si>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</si>
  <si>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</si>
  <si>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</si>
  <si>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</si>
  <si>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</si>
  <si>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</si>
  <si>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</si>
  <si>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</si>
  <si>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</si>
  <si>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</si>
  <si>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</si>
  <si>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</si>
  <si>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</si>
  <si>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</si>
  <si>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</si>
  <si>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</si>
  <si>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</si>
  <si>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</si>
  <si>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</si>
  <si>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</si>
  <si>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</si>
  <si>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</si>
  <si>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</si>
  <si>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</si>
  <si>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</si>
  <si>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</si>
  <si>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</si>
  <si>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</si>
  <si>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</si>
  <si>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</si>
  <si>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</si>
  <si>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</si>
  <si>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</si>
  <si>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</si>
  <si>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</si>
  <si>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</si>
  <si>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</si>
  <si>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</si>
  <si>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</si>
  <si>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</si>
  <si>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</si>
  <si>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</si>
  <si>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</si>
  <si>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</si>
  <si>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</si>
  <si>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</si>
  <si>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</si>
  <si>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</si>
  <si>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</si>
  <si>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</si>
  <si>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</si>
  <si>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</si>
  <si>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</si>
  <si>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</si>
  <si>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</si>
  <si>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</si>
  <si>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</si>
  <si>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</si>
  <si>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</si>
  <si>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</si>
  <si>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</si>
  <si>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</si>
  <si>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</si>
  <si>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</si>
  <si>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</si>
  <si>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</si>
  <si>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</si>
  <si>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</si>
  <si>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</si>
  <si>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</si>
  <si>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</si>
  <si>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</si>
  <si>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</si>
  <si>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</si>
  <si>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</si>
  <si>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</si>
  <si>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</si>
  <si>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</si>
  <si>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</si>
  <si>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</si>
  <si>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</si>
  <si>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</si>
  <si>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</si>
  <si>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</si>
  <si>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</si>
  <si>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</si>
  <si>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</si>
  <si>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</si>
  <si>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</si>
  <si>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</si>
  <si>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</si>
  <si>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</si>
  <si>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</si>
  <si>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</si>
  <si>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</si>
  <si>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</si>
  <si>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</si>
  <si>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</si>
  <si>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</si>
  <si>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</si>
  <si>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</si>
  <si>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</si>
  <si>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</si>
  <si>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</si>
  <si>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</si>
  <si>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</si>
  <si>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</si>
  <si>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</si>
  <si>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</si>
  <si>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</si>
  <si>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</si>
  <si>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</si>
  <si>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</si>
  <si>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</si>
  <si>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</si>
  <si>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</si>
  <si>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</si>
  <si>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</si>
  <si>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</si>
  <si>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</si>
  <si>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</si>
  <si>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</si>
  <si>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</si>
  <si>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</si>
  <si>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</si>
  <si>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</si>
  <si>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</si>
  <si>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</si>
  <si>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</si>
  <si>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</si>
  <si>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</si>
  <si>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</si>
  <si>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</si>
  <si>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</si>
  <si>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</si>
  <si>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</si>
  <si>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</si>
  <si>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</si>
  <si>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</si>
  <si>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</si>
  <si>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</si>
  <si>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</si>
  <si>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</si>
  <si>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</si>
  <si>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</si>
  <si>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</si>
  <si>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</si>
  <si>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</si>
  <si>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</si>
  <si>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</si>
  <si>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</si>
  <si>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</si>
  <si>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</si>
  <si>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</si>
  <si>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</si>
  <si>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</si>
  <si>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</si>
  <si>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</si>
  <si>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</si>
  <si>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</si>
  <si>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</si>
  <si>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</si>
  <si>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</si>
  <si>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</si>
  <si>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</si>
  <si>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</si>
  <si>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</si>
  <si>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</si>
  <si>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</si>
  <si>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</si>
  <si>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</si>
  <si>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</si>
  <si>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</si>
  <si>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</si>
  <si>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</si>
  <si>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</si>
  <si>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</si>
  <si>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</si>
  <si>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</si>
  <si>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</si>
  <si>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</si>
  <si>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</si>
  <si>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</si>
  <si>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</si>
  <si>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</si>
  <si>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</si>
  <si>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</si>
  <si>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</si>
  <si>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</si>
  <si>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</si>
  <si>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</si>
  <si>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</si>
  <si>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</si>
  <si>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</si>
  <si>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</si>
  <si>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</si>
  <si>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</si>
  <si>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</si>
  <si>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</si>
  <si>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</si>
  <si>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</si>
  <si>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</si>
  <si>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</si>
  <si>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</si>
  <si>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</si>
  <si>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</si>
  <si>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</si>
  <si>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</si>
  <si>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</si>
  <si>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</si>
  <si>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</si>
  <si>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</si>
  <si>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</si>
  <si>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</si>
  <si>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</si>
  <si>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</si>
  <si>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</si>
  <si>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</si>
  <si>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</si>
  <si>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</si>
  <si>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</si>
  <si>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</si>
  <si>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</si>
  <si>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</si>
  <si>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</si>
  <si>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</si>
  <si>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</si>
  <si>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</si>
  <si>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</si>
  <si>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</si>
  <si>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</si>
  <si>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</si>
  <si>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</si>
  <si>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</si>
  <si>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</si>
  <si>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</si>
  <si>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</si>
  <si>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</si>
  <si>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</si>
  <si>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</si>
  <si>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</si>
  <si>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</si>
  <si>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</si>
  <si>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</si>
  <si>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</si>
  <si>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</si>
  <si>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</si>
  <si>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</si>
  <si>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</si>
  <si>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</si>
  <si>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</si>
  <si>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</si>
  <si>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</si>
  <si>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</si>
  <si>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</si>
  <si>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</si>
  <si>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</si>
  <si>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</si>
  <si>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</si>
  <si>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</si>
  <si>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</si>
  <si>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</si>
  <si>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</si>
  <si>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</si>
  <si>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</si>
  <si>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</si>
  <si>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</si>
  <si>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</si>
  <si>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</si>
  <si>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</si>
  <si>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</si>
  <si>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</si>
  <si>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</si>
  <si>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</si>
  <si>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</si>
  <si>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</si>
  <si>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</si>
  <si>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</si>
  <si>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</si>
  <si>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</si>
  <si>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</si>
  <si>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</si>
  <si>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</si>
  <si>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</si>
  <si>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</si>
  <si>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</si>
  <si>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</si>
  <si>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</si>
  <si>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</si>
  <si>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</si>
  <si>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</si>
  <si>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</si>
  <si>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</si>
  <si>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</si>
  <si>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</si>
  <si>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</si>
  <si>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</si>
  <si>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</si>
  <si>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</si>
  <si>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</si>
  <si>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</si>
  <si>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</si>
  <si>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</si>
  <si>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</si>
  <si>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</si>
  <si>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</si>
  <si>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</si>
  <si>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</si>
  <si>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</si>
  <si>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</si>
  <si>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</si>
  <si>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</si>
  <si>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</si>
  <si>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</si>
  <si>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</si>
  <si>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</si>
  <si>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</si>
  <si>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</si>
  <si>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</si>
  <si>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</si>
  <si>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</si>
  <si>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</si>
  <si>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</si>
  <si>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</si>
  <si>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</si>
  <si>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</si>
  <si>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</si>
  <si>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</si>
  <si>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</si>
  <si>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</si>
  <si>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</si>
  <si>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</si>
  <si>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</si>
  <si>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</si>
  <si>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</si>
  <si>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</si>
  <si>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</si>
  <si>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</si>
  <si>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</si>
  <si>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</si>
  <si>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</si>
  <si>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</si>
  <si>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</si>
  <si>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</si>
  <si>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</si>
  <si>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</si>
  <si>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</si>
  <si>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</si>
  <si>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</si>
  <si>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</si>
  <si>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</si>
  <si>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</si>
  <si>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</si>
  <si>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</si>
  <si>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</si>
  <si>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</si>
  <si>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</si>
  <si>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</si>
  <si>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</si>
  <si>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</si>
  <si>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</si>
  <si>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</si>
  <si>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</si>
  <si>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</si>
  <si>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</si>
  <si>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</si>
  <si>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</si>
  <si>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</si>
  <si>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</si>
  <si>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</si>
  <si>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</si>
  <si>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</si>
  <si>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</si>
  <si>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</si>
  <si>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</si>
  <si>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</si>
  <si>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</si>
  <si>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</si>
  <si>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</si>
  <si>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</si>
  <si>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</si>
  <si>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</si>
  <si>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</si>
  <si>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</si>
  <si>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</si>
  <si>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</si>
  <si>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</si>
  <si>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</si>
  <si>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</si>
  <si>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</si>
  <si>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</si>
  <si>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</si>
  <si>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</si>
  <si>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</si>
  <si>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</si>
  <si>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</si>
  <si>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</si>
  <si>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</si>
  <si>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</si>
  <si>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</si>
  <si>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</si>
  <si>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</si>
  <si>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</si>
  <si>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</si>
  <si>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</si>
  <si>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</si>
  <si>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</si>
  <si>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</si>
  <si>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</si>
  <si>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</si>
  <si>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</si>
  <si>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</si>
  <si>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</si>
  <si>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</si>
  <si>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</si>
  <si>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</si>
  <si>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</si>
  <si>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</si>
  <si>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</si>
  <si>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</si>
  <si>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</si>
  <si>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</si>
  <si>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</si>
  <si>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</si>
  <si>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</si>
  <si>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</si>
  <si>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</si>
  <si>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</si>
  <si>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</si>
  <si>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</si>
  <si>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</si>
  <si>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</si>
  <si>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</si>
  <si>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</si>
  <si>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</si>
  <si>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</si>
  <si>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</si>
  <si>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</si>
  <si>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</si>
  <si>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</si>
  <si>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</si>
  <si>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</si>
  <si>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</si>
  <si>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</si>
  <si>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</si>
  <si>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</si>
  <si>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</si>
  <si>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</si>
  <si>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</si>
  <si>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</si>
  <si>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</si>
  <si>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</si>
  <si>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</si>
  <si>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</si>
  <si>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</si>
  <si>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</si>
  <si>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</si>
  <si>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</si>
  <si>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</si>
  <si>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</si>
  <si>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</si>
  <si>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</si>
  <si>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</si>
  <si>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</si>
  <si>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</si>
  <si>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</si>
  <si>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</si>
  <si>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</si>
  <si>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</si>
  <si>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</si>
  <si>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</si>
  <si>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</si>
  <si>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</si>
  <si>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</si>
  <si>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</si>
  <si>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</si>
  <si>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</si>
  <si>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</si>
  <si>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</si>
  <si>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</si>
  <si>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</si>
  <si>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</si>
  <si>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</si>
  <si>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</si>
  <si>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</si>
  <si>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</si>
  <si>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</si>
  <si>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</si>
  <si>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</si>
  <si>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</si>
  <si>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</si>
  <si>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</si>
  <si>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</si>
  <si>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</si>
  <si>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</si>
  <si>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</si>
  <si>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</si>
  <si>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</si>
  <si>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</si>
  <si>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</si>
  <si>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</si>
  <si>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</si>
  <si>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</si>
  <si>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</si>
  <si>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</si>
  <si>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</si>
  <si>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</si>
  <si>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</si>
  <si>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</si>
  <si>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</si>
  <si>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</si>
  <si>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</si>
  <si>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</si>
  <si>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</si>
  <si>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</si>
  <si>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</si>
  <si>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</si>
  <si>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</si>
  <si>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</si>
  <si>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</si>
  <si>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</si>
  <si>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</si>
  <si>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</si>
  <si>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</si>
  <si>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</si>
  <si>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</si>
  <si>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</si>
  <si>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</si>
  <si>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</si>
  <si>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</si>
  <si>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</si>
  <si>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</si>
  <si>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</si>
  <si>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</si>
  <si>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</si>
  <si>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</si>
  <si>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</si>
  <si>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</si>
  <si>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</si>
  <si>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</si>
  <si>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</si>
  <si>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</si>
  <si>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</si>
  <si>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</si>
  <si>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</si>
  <si>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</si>
  <si>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</si>
  <si>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</si>
  <si>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</si>
  <si>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</si>
  <si>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</si>
  <si>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</si>
  <si>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</si>
  <si>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</si>
  <si>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</si>
  <si>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</si>
  <si>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</si>
  <si>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</si>
  <si>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</si>
  <si>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</si>
  <si>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</si>
  <si>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</si>
  <si>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</si>
  <si>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</si>
  <si>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</si>
  <si>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</si>
  <si>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</si>
  <si>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</si>
  <si>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</si>
  <si>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</si>
  <si>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</si>
  <si>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</si>
  <si>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</si>
  <si>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</si>
  <si>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</si>
  <si>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</si>
  <si>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</si>
  <si>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</si>
  <si>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</si>
  <si>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</si>
  <si>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</si>
  <si>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</si>
  <si>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</si>
  <si>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</si>
  <si>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</si>
  <si>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</si>
  <si>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</si>
  <si>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</si>
  <si>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</si>
  <si>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</si>
  <si>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</si>
  <si>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</si>
  <si>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</si>
  <si>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</si>
  <si>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</si>
  <si>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</si>
  <si>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</si>
  <si>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</si>
  <si>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</si>
  <si>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</si>
  <si>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</si>
  <si>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</si>
  <si>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</si>
  <si>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</si>
  <si>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</si>
  <si>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</si>
  <si>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</si>
  <si>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</si>
  <si>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</si>
  <si>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</si>
  <si>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</si>
  <si>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</si>
  <si>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</si>
  <si>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</si>
  <si>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</si>
  <si>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</si>
  <si>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</si>
  <si>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</si>
  <si>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</si>
  <si>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</si>
  <si>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</si>
  <si>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</si>
  <si>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</si>
  <si>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</si>
  <si>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</si>
  <si>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</si>
  <si>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</si>
  <si>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</si>
  <si>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</si>
  <si>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</si>
  <si>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</si>
  <si>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</si>
  <si>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</si>
  <si>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</si>
  <si>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</si>
  <si>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</si>
  <si>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</si>
  <si>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</si>
  <si>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</si>
  <si>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</si>
  <si>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</si>
  <si>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</si>
  <si>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</si>
  <si>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</si>
  <si>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</si>
  <si>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</si>
  <si>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</si>
  <si>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</si>
  <si>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</si>
  <si>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</si>
  <si>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</si>
  <si>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</si>
  <si>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</si>
  <si>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</si>
  <si>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</si>
  <si>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</si>
  <si>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</si>
  <si>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</si>
  <si>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</si>
  <si>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</si>
  <si>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</si>
  <si>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</si>
  <si>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</si>
  <si>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</si>
  <si>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</si>
  <si>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</si>
  <si>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</si>
  <si>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</si>
  <si>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</si>
  <si>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</si>
  <si>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</si>
  <si>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</si>
  <si>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</si>
  <si>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</si>
  <si>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</si>
  <si>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</si>
  <si>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</si>
  <si>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</si>
  <si>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</si>
  <si>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</si>
  <si>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</si>
  <si>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</si>
  <si>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</si>
  <si>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</si>
  <si>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</si>
  <si>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</si>
  <si>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</si>
  <si>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</si>
  <si>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</si>
  <si>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</si>
  <si>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</si>
  <si>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</si>
  <si>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</si>
  <si>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</si>
  <si>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</si>
  <si>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</si>
  <si>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</si>
  <si>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</si>
  <si>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</si>
  <si>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</si>
  <si>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</si>
  <si>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</si>
  <si>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</si>
  <si>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</si>
  <si>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</si>
  <si>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</si>
  <si>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</si>
  <si>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</si>
  <si>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</si>
  <si>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</si>
  <si>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</si>
  <si>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</si>
  <si>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</si>
  <si>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</si>
  <si>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</si>
  <si>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</si>
  <si>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</si>
  <si>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</si>
  <si>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</si>
  <si>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</si>
  <si>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</si>
  <si>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</si>
  <si>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</si>
  <si>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</si>
  <si>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</si>
  <si>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</si>
  <si>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</si>
  <si>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</si>
  <si>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</si>
  <si>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</si>
  <si>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</si>
  <si>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</si>
  <si>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</si>
  <si>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</si>
  <si>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</si>
  <si>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</si>
  <si>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</si>
  <si>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</si>
  <si>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</si>
  <si>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</si>
  <si>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</si>
  <si>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</si>
  <si>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</si>
  <si>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</si>
  <si>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</si>
  <si>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</si>
  <si>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</si>
  <si>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</si>
  <si>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</si>
  <si>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</si>
  <si>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</si>
  <si>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</si>
  <si>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</si>
  <si>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</si>
  <si>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</si>
  <si>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</si>
  <si>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</si>
  <si>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</si>
  <si>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</si>
  <si>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</si>
  <si>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</si>
  <si>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</si>
  <si>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</si>
  <si>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</si>
  <si>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</si>
  <si>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</si>
  <si>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</si>
  <si>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</si>
  <si>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</si>
  <si>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</si>
  <si>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</si>
  <si>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</si>
  <si>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</si>
  <si>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</si>
  <si>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</si>
  <si>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</si>
  <si>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</si>
  <si>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</si>
  <si>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</si>
  <si>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</si>
  <si>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</si>
  <si>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</si>
  <si>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</si>
  <si>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</si>
  <si>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</si>
  <si>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</si>
  <si>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</si>
  <si>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</si>
  <si>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</si>
  <si>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</si>
  <si>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</si>
  <si>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</si>
  <si>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</si>
  <si>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</si>
  <si>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</si>
  <si>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</si>
  <si>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</si>
  <si>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</si>
  <si>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</si>
  <si>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</si>
  <si>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</si>
  <si>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</si>
  <si>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</si>
  <si>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</si>
  <si>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</si>
  <si>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</si>
  <si>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</si>
  <si>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</si>
  <si>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</si>
  <si>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</si>
  <si>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</si>
  <si>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</si>
  <si>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</si>
  <si>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</si>
  <si>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</si>
  <si>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</si>
  <si>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</si>
  <si>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</si>
  <si>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</si>
  <si>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</si>
  <si>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</si>
  <si>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</si>
  <si>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</si>
  <si>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</si>
  <si>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</si>
  <si>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</si>
  <si>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</si>
  <si>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</si>
  <si>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</si>
  <si>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</si>
  <si>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</si>
  <si>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</si>
  <si>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</si>
  <si>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</si>
  <si>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</si>
  <si>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</si>
  <si>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</si>
  <si>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</si>
  <si>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</si>
  <si>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</si>
  <si>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</si>
  <si>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</si>
  <si>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</si>
  <si>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</si>
  <si>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</si>
  <si>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</si>
  <si>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</si>
  <si>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</si>
  <si>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</si>
  <si>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</si>
  <si>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</si>
  <si>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</si>
  <si>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</si>
  <si>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</si>
  <si>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</si>
  <si>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</si>
  <si>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</si>
  <si>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</si>
  <si>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</si>
  <si>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</si>
  <si>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</si>
  <si>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</si>
  <si>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</si>
  <si>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</si>
  <si>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</si>
  <si>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</si>
  <si>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</si>
  <si>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</si>
  <si>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</si>
  <si>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</si>
  <si>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</si>
  <si>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</si>
  <si>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</si>
  <si>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</si>
  <si>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</si>
  <si>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</si>
  <si>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</si>
  <si>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</si>
  <si>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</si>
  <si>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</si>
  <si>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</si>
  <si>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</si>
  <si>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</si>
  <si>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</si>
  <si>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</si>
  <si>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</si>
  <si>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</si>
  <si>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</si>
  <si>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</si>
  <si>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</si>
  <si>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</si>
  <si>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</si>
  <si>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</si>
  <si>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</si>
  <si>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</si>
  <si>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</si>
  <si>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</si>
  <si>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</si>
  <si>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</si>
  <si>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</si>
  <si>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</si>
  <si>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</si>
  <si>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</si>
  <si>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</si>
  <si>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</si>
  <si>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</si>
  <si>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</si>
  <si>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</si>
  <si>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</si>
  <si>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</si>
  <si>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</si>
  <si>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</si>
  <si>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</si>
  <si>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</si>
  <si>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</si>
  <si>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</si>
  <si>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</si>
  <si>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</si>
  <si>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</si>
  <si>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</si>
  <si>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</si>
  <si>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</si>
  <si>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</si>
  <si>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</si>
  <si>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</si>
  <si>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</si>
  <si>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</si>
  <si>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</si>
  <si>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</si>
  <si>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</si>
  <si>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</si>
  <si>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</si>
  <si>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</si>
  <si>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</si>
  <si>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</si>
  <si>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</si>
  <si>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</si>
  <si>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</si>
  <si>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</si>
  <si>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</si>
  <si>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</si>
  <si>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</si>
  <si>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</si>
  <si>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</si>
  <si>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</si>
  <si>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</si>
  <si>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</si>
  <si>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</si>
  <si>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</si>
  <si>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</si>
  <si>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</si>
  <si>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</si>
  <si>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</si>
  <si>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</si>
  <si>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</si>
  <si>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</si>
  <si>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</si>
  <si>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</si>
  <si>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</si>
  <si>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</si>
  <si>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</si>
  <si>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</si>
  <si>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</si>
  <si>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</si>
  <si>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</si>
  <si>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</si>
  <si>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</si>
  <si>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</si>
  <si>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</si>
  <si>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</si>
  <si>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</si>
  <si>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</si>
  <si>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</si>
  <si>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</si>
  <si>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</si>
  <si>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</si>
  <si>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</si>
  <si>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</si>
  <si>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</si>
  <si>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</si>
  <si>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</si>
  <si>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</si>
  <si>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</si>
  <si>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</si>
  <si>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</si>
  <si>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</si>
  <si>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</si>
  <si>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</si>
  <si>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</si>
  <si>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</si>
  <si>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</si>
  <si>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</si>
  <si>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</si>
  <si>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</si>
  <si>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</si>
  <si>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</si>
  <si>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</si>
  <si>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</si>
  <si>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</si>
  <si>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</si>
  <si>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</si>
  <si>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</si>
  <si>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</si>
  <si>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</si>
  <si>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</si>
  <si>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</si>
  <si>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</si>
  <si>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</si>
  <si>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</si>
  <si>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</si>
  <si>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</si>
  <si>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</si>
  <si>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</si>
  <si>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</si>
  <si>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</si>
  <si>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</si>
  <si>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</si>
  <si>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</si>
  <si>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</si>
  <si>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</si>
  <si>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</si>
  <si>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</si>
  <si>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</si>
  <si>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</si>
  <si>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</si>
  <si>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</si>
  <si>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</si>
  <si>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</si>
  <si>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</si>
  <si>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</si>
  <si>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</si>
  <si>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</si>
  <si>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</si>
  <si>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</si>
  <si>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</si>
  <si>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</si>
  <si>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</si>
  <si>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</si>
  <si>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</si>
  <si>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</si>
  <si>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</si>
  <si>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</si>
  <si>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</si>
  <si>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</si>
  <si>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</si>
  <si>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</si>
  <si>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</si>
  <si>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</si>
  <si>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</si>
  <si>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</si>
  <si>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</si>
  <si>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</si>
  <si>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</si>
  <si>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</si>
  <si>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</si>
  <si>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</si>
  <si>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</si>
  <si>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</si>
  <si>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</si>
  <si>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</si>
  <si>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</si>
  <si>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</si>
  <si>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</si>
  <si>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</si>
  <si>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</si>
  <si>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</si>
  <si>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</si>
  <si>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</si>
  <si>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</si>
  <si>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</si>
  <si>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</si>
  <si>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</si>
  <si>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</si>
  <si>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</si>
  <si>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</si>
  <si>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</si>
  <si>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</si>
  <si>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</si>
  <si>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</si>
  <si>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</si>
  <si>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</si>
  <si>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</si>
  <si>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</si>
  <si>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</si>
  <si>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</si>
  <si>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</si>
  <si>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</si>
  <si>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</si>
  <si>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</si>
  <si>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</si>
  <si>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</si>
  <si>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</si>
  <si>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</si>
  <si>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</si>
  <si>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</si>
  <si>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</si>
  <si>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</si>
  <si>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</si>
  <si>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</si>
  <si>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</si>
  <si>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</si>
  <si>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</si>
  <si>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</si>
  <si>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</si>
  <si>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</si>
  <si>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</si>
  <si>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</si>
  <si>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</si>
  <si>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</si>
  <si>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</si>
  <si>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</si>
  <si>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</si>
  <si>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</si>
  <si>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</si>
  <si>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</si>
  <si>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</si>
  <si>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</si>
  <si>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</si>
  <si>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</si>
  <si>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</si>
  <si>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</si>
  <si>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</si>
  <si>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</si>
  <si>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</si>
  <si>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</si>
  <si>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</si>
  <si>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</si>
  <si>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</si>
  <si>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</si>
  <si>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</si>
  <si>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</si>
  <si>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</si>
  <si>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</si>
  <si>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</si>
  <si>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</si>
  <si>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</si>
  <si>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</si>
  <si>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</si>
  <si>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</si>
  <si>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</si>
  <si>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</si>
  <si>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</si>
  <si>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</si>
  <si>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</si>
  <si>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</si>
  <si>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</si>
  <si>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</si>
  <si>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</si>
  <si>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</si>
  <si>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</si>
  <si>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</si>
  <si>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</si>
  <si>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</si>
  <si>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</si>
  <si>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</si>
  <si>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</si>
  <si>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</si>
  <si>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</si>
  <si>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</si>
  <si>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</si>
  <si>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</si>
  <si>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</si>
  <si>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</si>
  <si>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</si>
  <si>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</si>
  <si>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</si>
  <si>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</si>
  <si>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</si>
  <si>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</si>
  <si>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</si>
  <si>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</si>
  <si>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</si>
  <si>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</si>
  <si>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</si>
  <si>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</si>
  <si>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</si>
  <si>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</si>
  <si>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</si>
  <si>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</si>
  <si>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</si>
  <si>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</si>
  <si>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</si>
  <si>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</si>
  <si>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</si>
  <si>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</si>
  <si>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</si>
  <si>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</si>
  <si>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</si>
  <si>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</si>
  <si>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</si>
  <si>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</si>
  <si>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</si>
  <si>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</si>
  <si>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</si>
  <si>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</si>
  <si>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</si>
  <si>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</si>
  <si>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</si>
  <si>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</si>
  <si>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</si>
  <si>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</si>
  <si>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</si>
  <si>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</si>
  <si>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</si>
  <si>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</si>
  <si>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</si>
  <si>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</si>
  <si>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</si>
  <si>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</si>
  <si>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</si>
  <si>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</si>
  <si>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</si>
  <si>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</si>
  <si>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</si>
  <si>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</si>
  <si>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</si>
  <si>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</si>
  <si>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</si>
  <si>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</si>
  <si>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</si>
  <si>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</si>
  <si>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</si>
  <si>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</si>
  <si>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</si>
  <si>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</si>
  <si>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</si>
  <si>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</si>
  <si>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</si>
  <si>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</si>
  <si>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</si>
  <si>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</si>
  <si>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</si>
  <si>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</si>
  <si>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</si>
  <si>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</si>
  <si>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</si>
  <si>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</si>
  <si>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</si>
  <si>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</si>
  <si>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</si>
  <si>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</si>
  <si>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</si>
  <si>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</si>
  <si>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</si>
  <si>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</si>
  <si>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</si>
  <si>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</si>
  <si>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</si>
  <si>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</si>
  <si>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</si>
  <si>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</si>
  <si>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</si>
  <si>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</si>
  <si>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</si>
  <si>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</si>
  <si>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</si>
  <si>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</si>
  <si>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</si>
  <si>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</si>
  <si>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</si>
  <si>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</si>
  <si>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</si>
  <si>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</si>
  <si>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</si>
  <si>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</si>
  <si>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</si>
  <si>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</si>
  <si>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</si>
  <si>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</si>
  <si>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</si>
  <si>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</si>
  <si>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</si>
  <si>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</si>
  <si>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</si>
  <si>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</si>
  <si>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</si>
  <si>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</si>
  <si>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</si>
  <si>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</si>
  <si>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</si>
  <si>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</si>
  <si>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</si>
  <si>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</si>
  <si>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</si>
  <si>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</si>
  <si>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</si>
  <si>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</si>
  <si>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</si>
  <si>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</si>
  <si>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</si>
  <si>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</si>
  <si>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</si>
  <si>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</si>
  <si>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</si>
  <si>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</si>
  <si>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</si>
  <si>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</si>
  <si>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</si>
  <si>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</si>
  <si>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</si>
  <si>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</si>
  <si>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</si>
  <si>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</si>
  <si>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</si>
  <si>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</si>
  <si>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</si>
  <si>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</si>
  <si>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</si>
  <si>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</si>
  <si>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</si>
  <si>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</si>
  <si>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</si>
  <si>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</si>
  <si>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</si>
  <si>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</si>
  <si>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</si>
  <si>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</si>
  <si>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</si>
  <si>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</si>
  <si>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</si>
  <si>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</si>
  <si>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</si>
  <si>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</si>
  <si>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</si>
  <si>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</si>
  <si>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</si>
  <si>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</si>
  <si>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</si>
  <si>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</si>
  <si>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</si>
  <si>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</si>
  <si>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</si>
  <si>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</si>
  <si>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</si>
  <si>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</si>
  <si>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</si>
  <si>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</si>
  <si>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</si>
  <si>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</si>
  <si>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</si>
  <si>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</si>
  <si>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</si>
  <si>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</si>
  <si>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</si>
  <si>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</si>
  <si>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</si>
  <si>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</si>
  <si>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</si>
  <si>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</si>
  <si>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</si>
  <si>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</si>
  <si>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</si>
  <si>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</si>
  <si>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</si>
  <si>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</si>
  <si>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</si>
  <si>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</si>
  <si>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</si>
  <si>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</si>
  <si>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</si>
  <si>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</si>
  <si>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</si>
  <si>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</si>
  <si>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</si>
  <si>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</si>
  <si>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</si>
  <si>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</si>
  <si>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</si>
  <si>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</si>
  <si>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</si>
  <si>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</si>
  <si>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</si>
  <si>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</si>
  <si>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</si>
  <si>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</si>
  <si>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</si>
  <si>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</si>
  <si>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</si>
  <si>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</si>
  <si>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</si>
  <si>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</si>
  <si>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</si>
  <si>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</si>
  <si>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</si>
  <si>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</si>
  <si>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</si>
  <si>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</si>
  <si>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</si>
  <si>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</si>
  <si>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</si>
  <si>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</si>
  <si>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</si>
  <si>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</si>
  <si>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</si>
  <si>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</si>
  <si>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</si>
  <si>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</si>
  <si>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</si>
  <si>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</si>
  <si>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</si>
  <si>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</si>
  <si>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</si>
  <si>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</si>
  <si>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</si>
  <si>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</si>
  <si>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</si>
  <si>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</si>
  <si>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</si>
  <si>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</si>
  <si>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</si>
  <si>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</si>
  <si>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</si>
  <si>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</si>
  <si>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</si>
  <si>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</si>
  <si>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</si>
  <si>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</si>
  <si>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</si>
  <si>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</si>
  <si>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</si>
  <si>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</si>
  <si>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</si>
  <si>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</si>
  <si>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</si>
  <si>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</si>
  <si>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</si>
  <si>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</si>
  <si>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</si>
  <si>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</si>
  <si>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</si>
  <si>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</si>
  <si>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</si>
  <si>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</si>
  <si>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</si>
  <si>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</si>
  <si>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</si>
  <si>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</si>
  <si>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</si>
  <si>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</si>
  <si>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</si>
  <si>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</si>
  <si>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</si>
  <si>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</si>
  <si>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</si>
  <si>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</si>
  <si>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</si>
  <si>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</si>
  <si>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</si>
  <si>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</si>
  <si>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</si>
  <si>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</si>
  <si>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</si>
  <si>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</si>
  <si>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</si>
  <si>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</si>
  <si>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</si>
  <si>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</si>
  <si>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</si>
  <si>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</si>
  <si>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</si>
  <si>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</si>
  <si>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</si>
  <si>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</si>
  <si>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</si>
  <si>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</si>
  <si>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</si>
  <si>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</si>
  <si>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</si>
  <si>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</si>
  <si>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</si>
  <si>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</si>
  <si>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</si>
  <si>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</si>
  <si>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</si>
  <si>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</si>
  <si>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</si>
  <si>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</si>
  <si>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</si>
  <si>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</si>
  <si>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</si>
  <si>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</si>
  <si>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</si>
  <si>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</si>
  <si>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</si>
  <si>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</si>
  <si>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</si>
  <si>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</si>
  <si>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</si>
  <si>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</si>
  <si>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</si>
  <si>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</si>
  <si>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</si>
  <si>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</si>
  <si>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</si>
  <si>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</si>
  <si>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</si>
  <si>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</si>
  <si>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</si>
  <si>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</si>
  <si>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</si>
  <si>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</si>
  <si>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</si>
  <si>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</si>
  <si>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</si>
  <si>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</si>
  <si>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</si>
  <si>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</si>
  <si>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</si>
  <si>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</si>
  <si>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</si>
  <si>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</si>
  <si>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</si>
  <si>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</si>
  <si>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</si>
  <si>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</si>
  <si>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</si>
  <si>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</si>
  <si>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</si>
  <si>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</si>
  <si>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</si>
  <si>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</si>
  <si>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</si>
  <si>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</si>
  <si>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</si>
  <si>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</si>
  <si>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</si>
  <si>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</si>
  <si>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</si>
  <si>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</si>
  <si>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</si>
  <si>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</si>
  <si>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</si>
  <si>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</si>
  <si>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</si>
  <si>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</si>
  <si>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</si>
  <si>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</si>
  <si>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</si>
  <si>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</si>
  <si>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</si>
  <si>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</si>
  <si>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</si>
  <si>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</si>
  <si>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</si>
  <si>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</si>
  <si>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</si>
  <si>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</si>
  <si>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</si>
  <si>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</si>
  <si>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</si>
  <si>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</si>
  <si>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</si>
  <si>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</si>
  <si>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</si>
  <si>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</si>
  <si>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</si>
  <si>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</si>
  <si>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</si>
  <si>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</si>
  <si>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</si>
  <si>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</si>
  <si>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</si>
  <si>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</si>
  <si>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</si>
  <si>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</si>
  <si>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</si>
  <si>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</si>
  <si>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</si>
  <si>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</si>
  <si>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</si>
  <si>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</si>
  <si>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</si>
  <si>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</si>
  <si>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</si>
  <si>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</si>
  <si>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</si>
  <si>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</si>
  <si>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</si>
  <si>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</si>
  <si>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</si>
  <si>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</si>
  <si>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</si>
  <si>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</si>
  <si>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</si>
  <si>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</si>
  <si>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</si>
  <si>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</si>
  <si>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</si>
  <si>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</si>
  <si>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</si>
  <si>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</si>
  <si>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</si>
  <si>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</si>
  <si>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</si>
  <si>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</si>
  <si>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</si>
  <si>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</si>
  <si>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</si>
  <si>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</si>
  <si>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</si>
  <si>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</si>
  <si>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</si>
  <si>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</si>
  <si>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</si>
  <si>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</si>
  <si>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</si>
  <si>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</si>
  <si>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</si>
  <si>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</si>
  <si>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</si>
  <si>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</si>
  <si>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</si>
  <si>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</si>
  <si>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</si>
  <si>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</si>
  <si>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</si>
  <si>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</si>
  <si>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</si>
  <si>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</si>
  <si>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</si>
  <si>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</si>
  <si>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</si>
  <si>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</si>
  <si>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</si>
  <si>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</si>
  <si>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</si>
  <si>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</si>
  <si>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</si>
  <si>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</si>
  <si>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</si>
  <si>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</si>
  <si>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</si>
  <si>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</si>
  <si>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</si>
  <si>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</si>
  <si>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</si>
  <si>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</si>
  <si>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</si>
  <si>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</si>
  <si>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</si>
  <si>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</si>
  <si>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</si>
  <si>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</si>
  <si>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</si>
  <si>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</si>
  <si>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</si>
  <si>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</si>
  <si>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</si>
  <si>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</si>
  <si>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</si>
  <si>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</si>
  <si>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</si>
  <si>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</si>
  <si>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</si>
  <si>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</si>
  <si>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</si>
  <si>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</si>
  <si>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</si>
  <si>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</si>
  <si>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</si>
  <si>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</si>
  <si>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</si>
  <si>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</si>
  <si>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</si>
  <si>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</si>
  <si>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</si>
  <si>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</si>
  <si>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</si>
  <si>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</si>
  <si>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</si>
  <si>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</si>
  <si>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</si>
  <si>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</si>
  <si>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</si>
  <si>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</si>
  <si>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</si>
  <si>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</si>
  <si>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</si>
  <si>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</si>
  <si>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</si>
  <si>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</si>
  <si>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</si>
  <si>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</si>
  <si>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</si>
  <si>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</si>
  <si>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</si>
  <si>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</si>
  <si>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</si>
  <si>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</si>
  <si>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</si>
  <si>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</si>
  <si>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</si>
  <si>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</si>
  <si>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</si>
  <si>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</si>
  <si>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</si>
  <si>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</si>
  <si>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</si>
  <si>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</si>
  <si>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</si>
  <si>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</si>
  <si>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</si>
  <si>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</si>
  <si>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</si>
  <si>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</si>
  <si>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</si>
  <si>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</si>
  <si>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</si>
  <si>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</si>
  <si>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</si>
  <si>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</si>
  <si>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</si>
  <si>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</si>
  <si>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</si>
  <si>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</si>
  <si>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</si>
  <si>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</si>
  <si>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</si>
  <si>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</si>
  <si>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</si>
  <si>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</si>
  <si>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</si>
  <si>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</si>
  <si>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</si>
  <si>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</si>
  <si>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</si>
  <si>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</si>
  <si>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</si>
  <si>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</si>
  <si>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</si>
  <si>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</si>
  <si>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</si>
  <si>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</si>
  <si>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</si>
  <si>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</si>
  <si>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</si>
  <si>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</si>
  <si>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</si>
  <si>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</si>
  <si>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</si>
  <si>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</si>
  <si>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</si>
  <si>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</si>
  <si>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</si>
  <si>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</si>
  <si>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</si>
  <si>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</si>
  <si>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</si>
  <si>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</si>
  <si>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</si>
  <si>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</si>
  <si>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</si>
  <si>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</si>
  <si>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</si>
  <si>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</si>
  <si>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</si>
  <si>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</si>
  <si>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</si>
  <si>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</si>
  <si>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</si>
  <si>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</si>
  <si>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</si>
  <si>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</si>
  <si>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</si>
  <si>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</si>
  <si>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</si>
  <si>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</si>
  <si>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</si>
  <si>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</si>
  <si>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</si>
  <si>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</si>
  <si>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</si>
  <si>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</si>
  <si>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</si>
  <si>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</si>
  <si>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</si>
  <si>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</si>
  <si>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</si>
  <si>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</si>
  <si>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</si>
  <si>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</si>
  <si>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</si>
  <si>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</si>
  <si>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</si>
  <si>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</si>
  <si>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</si>
  <si>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</si>
  <si>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</si>
  <si>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</si>
  <si>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</si>
  <si>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</si>
  <si>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</si>
  <si>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</si>
  <si>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</si>
  <si>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</si>
  <si>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</si>
  <si>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</si>
  <si>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</si>
  <si>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</si>
  <si>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</si>
  <si>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</si>
  <si>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</si>
  <si>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</si>
  <si>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</si>
  <si>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</si>
  <si>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</si>
  <si>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</si>
  <si>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</si>
  <si>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</si>
  <si>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</si>
  <si>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</si>
  <si>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</si>
  <si>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</si>
  <si>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</si>
  <si>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</si>
  <si>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</si>
  <si>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</si>
  <si>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</si>
  <si>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</si>
  <si>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</si>
  <si>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</si>
  <si>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</si>
  <si>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</si>
  <si>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</si>
  <si>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</si>
  <si>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</si>
  <si>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</si>
  <si>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</si>
  <si>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</si>
  <si>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</si>
  <si>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</si>
  <si>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</si>
  <si>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</si>
  <si>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</si>
  <si>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</si>
  <si>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</si>
  <si>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</si>
  <si>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</si>
  <si>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</si>
  <si>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</si>
  <si>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</si>
  <si>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</si>
  <si>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</si>
  <si>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</si>
  <si>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</si>
  <si>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</si>
  <si>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</si>
  <si>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</si>
  <si>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</si>
  <si>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</si>
  <si>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</si>
  <si>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</si>
  <si>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</si>
  <si>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</si>
  <si>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</si>
  <si>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</si>
  <si>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</si>
  <si>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</si>
  <si>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</si>
  <si>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</si>
  <si>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</si>
  <si>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</si>
  <si>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</si>
  <si>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</si>
  <si>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</si>
  <si>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</si>
  <si>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</si>
  <si>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</si>
  <si>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</si>
  <si>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</si>
  <si>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</si>
  <si>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</si>
  <si>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</si>
  <si>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</si>
  <si>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</si>
  <si>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</si>
  <si>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</si>
  <si>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</si>
  <si>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</si>
  <si>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</si>
  <si>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</si>
  <si>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</si>
  <si>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</si>
  <si>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</si>
  <si>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</si>
  <si>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</si>
  <si>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</si>
  <si>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</si>
  <si>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</si>
  <si>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</si>
  <si>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</si>
  <si>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</si>
  <si>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</si>
  <si>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</si>
  <si>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</si>
  <si>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</si>
  <si>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</si>
  <si>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</si>
  <si>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</si>
  <si>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</si>
  <si>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</si>
  <si>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</si>
  <si>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</si>
  <si>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</si>
  <si>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</si>
  <si>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</si>
  <si>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</si>
  <si>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</si>
  <si>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</si>
  <si>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</si>
  <si>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</si>
  <si>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</si>
  <si>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</si>
  <si>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</si>
  <si>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</si>
  <si>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</si>
  <si>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</si>
  <si>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</si>
  <si>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</si>
  <si>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</si>
  <si>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</si>
  <si>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</si>
  <si>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</si>
  <si>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</si>
  <si>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</si>
  <si>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</si>
  <si>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</si>
  <si>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</si>
  <si>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</si>
  <si>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</si>
  <si>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</si>
  <si>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</si>
  <si>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</si>
  <si>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</si>
  <si>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</si>
  <si>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</si>
  <si>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</si>
  <si>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</si>
  <si>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</si>
  <si>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</si>
  <si>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</si>
  <si>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</si>
  <si>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</si>
  <si>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</si>
  <si>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</si>
  <si>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</si>
  <si>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</si>
  <si>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</si>
  <si>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</si>
  <si>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</si>
  <si>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</si>
  <si>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</si>
  <si>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</si>
  <si>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</si>
  <si>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</si>
  <si>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</si>
  <si>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</si>
  <si>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</si>
  <si>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</si>
  <si>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</si>
  <si>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</si>
  <si>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</si>
  <si>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</si>
  <si>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</si>
  <si>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</si>
  <si>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</si>
  <si>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</si>
  <si>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</si>
  <si>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</si>
  <si>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</si>
  <si>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</si>
  <si>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</si>
  <si>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</si>
  <si>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</si>
  <si>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</si>
  <si>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</si>
  <si>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</si>
  <si>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</si>
  <si>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</si>
  <si>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</si>
  <si>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</si>
  <si>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</si>
  <si>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</si>
  <si>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</si>
  <si>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</si>
  <si>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</si>
  <si>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</si>
  <si>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</si>
  <si>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</si>
  <si>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</si>
  <si>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</si>
  <si>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</si>
  <si>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</si>
  <si>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</si>
  <si>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</si>
  <si>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</si>
  <si>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</si>
  <si>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</si>
  <si>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</si>
  <si>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</si>
  <si>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</si>
  <si>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</si>
  <si>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</si>
  <si>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</si>
  <si>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</si>
  <si>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</si>
  <si>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</si>
  <si>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</si>
  <si>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</si>
  <si>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</si>
  <si>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</si>
  <si>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</si>
  <si>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</si>
  <si>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</si>
  <si>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</si>
  <si>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</si>
  <si>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</si>
  <si>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</si>
  <si>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</si>
  <si>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</si>
  <si>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</si>
  <si>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</si>
  <si>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</si>
  <si>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</si>
  <si>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</si>
  <si>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</si>
  <si>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</si>
  <si>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</si>
  <si>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</si>
  <si>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</si>
  <si>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</si>
  <si>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</si>
  <si>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</si>
  <si>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</si>
  <si>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</si>
  <si>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</si>
  <si>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</si>
  <si>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</si>
  <si>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</si>
  <si>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</si>
  <si>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</si>
  <si>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</si>
  <si>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</si>
  <si>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</si>
  <si>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</si>
  <si>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</si>
  <si>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</si>
  <si>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</si>
  <si>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</si>
  <si>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</si>
  <si>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</si>
  <si>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</si>
  <si>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</si>
  <si>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</si>
  <si>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</si>
  <si>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</si>
  <si>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</si>
  <si>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</si>
  <si>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</si>
  <si>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</si>
  <si>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</si>
  <si>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</si>
  <si>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</si>
  <si>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</si>
  <si>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</si>
  <si>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</si>
  <si>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</si>
  <si>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</si>
  <si>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</si>
  <si>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</si>
  <si>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</si>
  <si>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</si>
  <si>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</si>
  <si>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</si>
  <si>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</si>
  <si>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</si>
  <si>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</si>
  <si>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</si>
  <si>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</si>
  <si>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</si>
  <si>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</si>
  <si>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</si>
  <si>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</si>
  <si>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</si>
  <si>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</si>
  <si>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</si>
  <si>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</si>
  <si>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</si>
  <si>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</si>
  <si>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</si>
  <si>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</si>
  <si>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</si>
  <si>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</si>
  <si>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</si>
  <si>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</si>
  <si>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</si>
  <si>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</si>
  <si>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</si>
  <si>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</si>
  <si>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</si>
  <si>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</si>
  <si>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</si>
  <si>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</si>
  <si>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</si>
  <si>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</si>
  <si>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</si>
  <si>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</si>
  <si>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</si>
  <si>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</si>
  <si>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</si>
  <si>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</si>
  <si>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</si>
  <si>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</si>
  <si>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</si>
  <si>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</si>
  <si>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</si>
  <si>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</si>
  <si>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</si>
  <si>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</si>
  <si>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</si>
  <si>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</si>
  <si>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</si>
  <si>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</si>
  <si>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</si>
  <si>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</si>
  <si>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</si>
  <si>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</si>
  <si>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</si>
  <si>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</si>
  <si>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</si>
  <si>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</si>
  <si>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</si>
  <si>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</si>
  <si>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</si>
  <si>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</si>
  <si>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</si>
  <si>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</si>
  <si>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</si>
  <si>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</si>
  <si>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</si>
  <si>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</si>
  <si>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</si>
  <si>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</si>
  <si>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</si>
  <si>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</si>
  <si>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</si>
  <si>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</si>
  <si>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</si>
  <si>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</si>
  <si>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</si>
  <si>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</si>
  <si>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</si>
  <si>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</si>
  <si>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</si>
  <si>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</si>
  <si>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</si>
  <si>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</si>
  <si>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</si>
  <si>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</si>
  <si>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</si>
  <si>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</si>
  <si>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</si>
  <si>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</si>
  <si>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</si>
  <si>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</si>
  <si>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</si>
  <si>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</si>
  <si>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</si>
  <si>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</si>
  <si>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</si>
  <si>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</si>
  <si>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</si>
  <si>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</si>
  <si>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</si>
  <si>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</si>
  <si>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</si>
  <si>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</si>
  <si>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</si>
  <si>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</si>
  <si>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</si>
  <si>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</si>
  <si>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</si>
  <si>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</si>
  <si>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</si>
  <si>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</si>
  <si>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</si>
  <si>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</si>
  <si>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</si>
  <si>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</si>
  <si>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</si>
  <si>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</si>
  <si>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</si>
  <si>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</si>
  <si>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</si>
  <si>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</si>
  <si>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</si>
  <si>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</si>
  <si>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</si>
  <si>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</si>
  <si>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</si>
  <si>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</si>
  <si>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</si>
  <si>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</si>
  <si>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</si>
  <si>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</si>
  <si>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</si>
  <si>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</si>
  <si>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</si>
  <si>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</si>
  <si>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</si>
  <si>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</si>
  <si>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</si>
  <si>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</si>
  <si>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</si>
  <si>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</si>
  <si>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</si>
  <si>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</si>
  <si>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</si>
  <si>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</si>
  <si>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</si>
  <si>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</si>
  <si>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</si>
  <si>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</si>
  <si>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</si>
  <si>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</si>
  <si>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</si>
  <si>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</si>
  <si>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</si>
  <si>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</si>
  <si>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</si>
  <si>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</si>
  <si>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</si>
  <si>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</si>
  <si>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</si>
  <si>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</si>
  <si>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</si>
  <si>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</si>
  <si>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</si>
  <si>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</si>
  <si>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</si>
  <si>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</si>
  <si>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</si>
  <si>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</si>
  <si>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</si>
  <si>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</si>
  <si>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</si>
  <si>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</si>
  <si>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</si>
  <si>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</si>
  <si>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</si>
  <si>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</si>
  <si>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</si>
  <si>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</si>
  <si>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</si>
  <si>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</si>
  <si>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</si>
  <si>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</si>
  <si>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</si>
  <si>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</si>
  <si>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</si>
  <si>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</si>
  <si>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</si>
  <si>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</si>
  <si>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</si>
  <si>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</si>
  <si>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</si>
  <si>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</si>
  <si>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</si>
  <si>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</si>
  <si>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</si>
  <si>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</si>
  <si>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</si>
  <si>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</si>
  <si>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</si>
  <si>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</si>
  <si>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</si>
  <si>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</si>
  <si>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</si>
  <si>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</si>
  <si>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</si>
  <si>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</si>
  <si>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</si>
  <si>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</si>
  <si>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</si>
  <si>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</si>
  <si>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</si>
  <si>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</si>
  <si>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</si>
  <si>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</si>
  <si>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</si>
  <si>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</si>
  <si>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</si>
  <si>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</si>
  <si>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</si>
  <si>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</si>
  <si>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</si>
  <si>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</si>
  <si>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</si>
  <si>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</si>
  <si>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</si>
  <si>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</si>
  <si>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</si>
  <si>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</si>
  <si>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</si>
  <si>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</si>
  <si>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</si>
  <si>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</si>
  <si>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</si>
  <si>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</si>
  <si>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</si>
  <si>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</si>
  <si>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</si>
  <si>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</si>
  <si>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</si>
  <si>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</si>
  <si>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</si>
  <si>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</si>
  <si>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</si>
  <si>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</si>
  <si>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</si>
  <si>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</si>
  <si>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</si>
  <si>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</si>
  <si>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</si>
  <si>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</si>
  <si>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</si>
  <si>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</si>
  <si>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</si>
  <si>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</si>
  <si>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</si>
  <si>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</si>
  <si>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</si>
  <si>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</si>
  <si>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</si>
  <si>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</si>
  <si>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</si>
  <si>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</si>
  <si>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</si>
  <si>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</si>
  <si>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</si>
  <si>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</si>
  <si>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</si>
  <si>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</si>
  <si>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</si>
  <si>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</si>
  <si>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</si>
  <si>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</si>
  <si>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</si>
  <si>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</si>
  <si>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</si>
  <si>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</si>
  <si>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</si>
  <si>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</si>
  <si>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</si>
  <si>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</si>
  <si>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</si>
  <si>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</si>
  <si>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</si>
  <si>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</si>
  <si>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</si>
  <si>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</si>
  <si>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</si>
  <si>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</si>
  <si>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</si>
  <si>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</si>
  <si>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</si>
  <si>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</si>
  <si>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</si>
  <si>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</si>
  <si>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</si>
  <si>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</si>
  <si>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</si>
  <si>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</si>
  <si>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</si>
  <si>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</si>
  <si>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</si>
  <si>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</si>
  <si>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</si>
  <si>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</si>
  <si>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</si>
  <si>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</si>
  <si>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</si>
  <si>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</si>
  <si>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</si>
  <si>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</si>
  <si>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</si>
  <si>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</si>
  <si>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</si>
  <si>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</si>
  <si>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</si>
  <si>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</si>
  <si>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</si>
  <si>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</si>
  <si>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</si>
  <si>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</si>
  <si>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</si>
  <si>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</si>
  <si>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</si>
  <si>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</si>
  <si>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</si>
  <si>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</si>
  <si>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</si>
  <si>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</si>
  <si>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</si>
  <si>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</si>
  <si>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</si>
  <si>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</si>
  <si>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</si>
  <si>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</si>
  <si>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</si>
  <si>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</si>
  <si>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</si>
  <si>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</si>
  <si>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</si>
  <si>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</si>
  <si>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</si>
  <si>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</si>
  <si>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</si>
  <si>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</si>
  <si>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</si>
  <si>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</si>
  <si>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</si>
  <si>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</si>
  <si>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</si>
  <si>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</si>
  <si>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</si>
  <si>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</si>
  <si>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</si>
  <si>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</si>
  <si>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</si>
  <si>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</si>
  <si>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</si>
  <si>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</si>
  <si>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</si>
  <si>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</si>
  <si>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</si>
  <si>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</si>
  <si>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</si>
  <si>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</si>
  <si>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</si>
  <si>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</si>
  <si>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</si>
  <si>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</si>
  <si>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</si>
  <si>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</si>
  <si>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</si>
  <si>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</si>
  <si>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</si>
  <si>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</si>
  <si>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</si>
  <si>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</si>
  <si>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</si>
  <si>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</si>
  <si>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</si>
  <si>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</si>
  <si>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</si>
  <si>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</si>
  <si>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</si>
  <si>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</si>
  <si>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</si>
  <si>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</si>
  <si>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</si>
  <si>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</si>
  <si>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</si>
  <si>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</si>
  <si>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</si>
  <si>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</si>
  <si>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</si>
  <si>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</si>
  <si>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</si>
  <si>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</si>
  <si>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</si>
  <si>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</si>
  <si>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</si>
  <si>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</si>
  <si>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</si>
  <si>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</si>
  <si>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</si>
  <si>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</si>
  <si>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</si>
  <si>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</si>
  <si>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</si>
  <si>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</si>
  <si>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</si>
  <si>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</si>
  <si>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</si>
  <si>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</si>
  <si>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</si>
  <si>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</si>
  <si>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</si>
  <si>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</si>
  <si>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</si>
  <si>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</si>
  <si>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</si>
  <si>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</si>
  <si>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</si>
  <si>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</si>
  <si>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</si>
  <si>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</si>
  <si>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</si>
  <si>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</si>
  <si>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</si>
  <si>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</si>
  <si>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</si>
  <si>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</si>
  <si>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</si>
  <si>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</si>
  <si>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</si>
  <si>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</si>
  <si>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</si>
  <si>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</si>
  <si>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</si>
  <si>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</si>
  <si>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</si>
  <si>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</si>
  <si>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</si>
  <si>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</si>
  <si>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</si>
  <si>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</si>
  <si>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</si>
  <si>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</si>
  <si>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</si>
  <si>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</si>
  <si>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</si>
  <si>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</si>
  <si>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</si>
  <si>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</si>
  <si>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</si>
  <si>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</si>
  <si>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</si>
  <si>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</si>
  <si>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</si>
  <si>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</si>
  <si>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</si>
  <si>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</si>
  <si>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</si>
  <si>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</si>
  <si>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</si>
  <si>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</si>
  <si>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</si>
  <si>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</si>
  <si>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</si>
  <si>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</si>
  <si>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</si>
  <si>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</si>
  <si>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</si>
  <si>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</si>
  <si>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</si>
  <si>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</si>
  <si>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</si>
  <si>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</si>
  <si>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</si>
  <si>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</si>
  <si>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</si>
  <si>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</si>
  <si>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</si>
  <si>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</si>
  <si>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</si>
  <si>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</si>
  <si>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</si>
  <si>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</si>
  <si>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</si>
  <si>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</si>
  <si>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</si>
  <si>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</si>
  <si>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</si>
  <si>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</si>
  <si>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</si>
  <si>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</si>
  <si>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</si>
  <si>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</si>
  <si>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</si>
  <si>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</si>
  <si>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</si>
  <si>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</si>
  <si>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</si>
  <si>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</si>
  <si>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</si>
  <si>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</si>
  <si>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</si>
  <si>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</si>
  <si>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</si>
  <si>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</si>
  <si>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</si>
  <si>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</si>
  <si>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</si>
  <si>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</si>
  <si>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</si>
  <si>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</si>
  <si>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</si>
  <si>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</si>
  <si>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</si>
  <si>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</si>
  <si>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</si>
  <si>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</si>
  <si>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</si>
  <si>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</si>
  <si>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</si>
  <si>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</si>
  <si>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</si>
  <si>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</si>
  <si>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</si>
  <si>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</si>
  <si>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</si>
  <si>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</si>
  <si>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</si>
  <si>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</si>
  <si>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</si>
  <si>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</si>
  <si>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</si>
  <si>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</si>
  <si>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</si>
  <si>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</si>
  <si>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</si>
  <si>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</si>
  <si>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</si>
  <si>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</si>
  <si>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</si>
  <si>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</si>
  <si>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</si>
  <si>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</si>
  <si>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</si>
  <si>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</si>
  <si>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</si>
  <si>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</si>
  <si>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</si>
  <si>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</si>
  <si>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</si>
  <si>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</si>
  <si>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</si>
  <si>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</si>
  <si>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</si>
  <si>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</si>
  <si>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</si>
  <si>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</si>
  <si>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</si>
  <si>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</si>
  <si>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</si>
  <si>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</si>
  <si>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</si>
  <si>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</si>
  <si>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</si>
  <si>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</si>
  <si>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</si>
  <si>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</si>
  <si>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</si>
  <si>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</si>
  <si>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</si>
  <si>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</si>
  <si>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</si>
  <si>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</si>
  <si>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</si>
  <si>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</si>
  <si>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</si>
  <si>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</si>
  <si>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</si>
  <si>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</si>
  <si>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</si>
  <si>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</si>
  <si>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</si>
  <si>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</si>
  <si>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</si>
  <si>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</si>
  <si>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</si>
  <si>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</si>
  <si>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</si>
  <si>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</si>
  <si>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</si>
  <si>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</si>
  <si>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</si>
  <si>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</si>
  <si>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</si>
  <si>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</si>
  <si>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</si>
  <si>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</si>
  <si>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</si>
  <si>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</si>
  <si>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</si>
  <si>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</si>
  <si>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</si>
  <si>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</si>
  <si>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</si>
  <si>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</si>
  <si>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</si>
  <si>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</si>
  <si>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</si>
  <si>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</si>
  <si>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</si>
  <si>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</si>
  <si>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</si>
  <si>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</si>
  <si>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</si>
  <si>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</si>
  <si>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</si>
  <si>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</si>
  <si>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</si>
  <si>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</si>
  <si>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</si>
  <si>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</si>
  <si>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</si>
  <si>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</si>
  <si>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</si>
  <si>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</si>
  <si>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</si>
  <si>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</si>
  <si>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</si>
  <si>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</si>
  <si>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</si>
  <si>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</si>
  <si>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</si>
  <si>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</si>
  <si>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</si>
  <si>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</si>
  <si>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</si>
  <si>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</si>
  <si>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</si>
  <si>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</si>
  <si>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</si>
  <si>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</si>
  <si>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</si>
  <si>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</si>
  <si>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</si>
  <si>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</si>
  <si>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</si>
  <si>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</si>
  <si>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</si>
  <si>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</si>
  <si>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</si>
  <si>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</si>
  <si>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</si>
  <si>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</si>
  <si>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</si>
  <si>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</si>
  <si>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</si>
  <si>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</si>
  <si>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</si>
  <si>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</si>
  <si>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</si>
  <si>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</si>
  <si>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</si>
  <si>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</si>
  <si>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</si>
  <si>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</si>
  <si>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</si>
  <si>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</si>
  <si>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</si>
  <si>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</si>
  <si>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</si>
  <si>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</si>
  <si>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</si>
  <si>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</si>
  <si>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</si>
  <si>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</si>
  <si>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</si>
  <si>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</si>
  <si>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</si>
  <si>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</si>
  <si>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</si>
  <si>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</si>
  <si>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</si>
  <si>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</si>
  <si>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</si>
  <si>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</si>
  <si>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</si>
  <si>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</si>
  <si>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</si>
  <si>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</si>
  <si>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</si>
  <si>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</si>
  <si>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</si>
  <si>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</si>
  <si>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</si>
  <si>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</si>
  <si>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</si>
  <si>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</si>
  <si>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</si>
  <si>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</si>
  <si>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</si>
  <si>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</si>
  <si>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</si>
  <si>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</si>
  <si>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</si>
  <si>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</si>
  <si>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</si>
  <si>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</si>
  <si>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</si>
  <si>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</si>
  <si>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</si>
  <si>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</si>
  <si>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</si>
  <si>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</si>
  <si>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</si>
  <si>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</si>
  <si>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</si>
  <si>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</si>
  <si>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</si>
  <si>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</si>
  <si>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</si>
  <si>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</si>
  <si>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</si>
  <si>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</si>
  <si>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</si>
  <si>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</si>
  <si>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</si>
  <si>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</si>
  <si>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</si>
  <si>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</si>
  <si>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</si>
  <si>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</si>
  <si>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</si>
  <si>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</si>
  <si>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</si>
  <si>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</si>
  <si>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</si>
  <si>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</si>
  <si>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</si>
  <si>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</si>
  <si>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</si>
  <si>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</si>
  <si>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</si>
  <si>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</si>
  <si>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</si>
  <si>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</si>
  <si>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</si>
  <si>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</si>
  <si>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</si>
  <si>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</si>
  <si>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</si>
  <si>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</si>
  <si>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</si>
  <si>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</si>
  <si>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</si>
  <si>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</si>
  <si>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</si>
  <si>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</si>
  <si>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</si>
  <si>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</si>
  <si>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</si>
  <si>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</si>
  <si>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</si>
  <si>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</si>
  <si>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</si>
  <si>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</si>
  <si>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</si>
  <si>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</si>
  <si>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</si>
  <si>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</si>
  <si>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</si>
  <si>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</si>
  <si>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</si>
  <si>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</si>
  <si>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</si>
  <si>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</si>
  <si>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</si>
  <si>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</si>
  <si>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</si>
  <si>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</si>
  <si>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</si>
  <si>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</si>
  <si>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</si>
  <si>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</si>
  <si>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</si>
  <si>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</si>
  <si>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</si>
  <si>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</si>
  <si>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</si>
  <si>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</si>
  <si>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</si>
  <si>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</si>
  <si>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</si>
  <si>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</si>
  <si>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</si>
  <si>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</si>
  <si>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</si>
  <si>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</si>
  <si>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</si>
  <si>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</si>
  <si>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</si>
  <si>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</si>
  <si>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</si>
  <si>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</si>
  <si>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</si>
  <si>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</si>
  <si>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</si>
  <si>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</si>
  <si>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</si>
  <si>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</si>
  <si>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</si>
  <si>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</si>
  <si>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</si>
  <si>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</si>
  <si>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</si>
  <si>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</si>
  <si>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</si>
  <si>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</si>
  <si>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</si>
  <si>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</si>
  <si>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</si>
  <si>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</si>
  <si>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</si>
  <si>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</si>
  <si>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</si>
  <si>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</si>
  <si>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</si>
  <si>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</si>
  <si>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</si>
  <si>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</si>
  <si>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</si>
  <si>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</si>
  <si>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</si>
  <si>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</si>
  <si>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</si>
  <si>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</si>
  <si>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</si>
  <si>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</si>
  <si>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</si>
  <si>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</si>
  <si>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</si>
  <si>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</si>
  <si>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</si>
  <si>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</si>
  <si>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</si>
  <si>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</si>
  <si>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</si>
  <si>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</si>
  <si>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</si>
  <si>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</si>
  <si>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</si>
  <si>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</si>
  <si>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</si>
  <si>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</si>
  <si>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</si>
  <si>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</si>
  <si>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</si>
  <si>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</si>
  <si>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</si>
  <si>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</si>
  <si>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</si>
  <si>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</si>
  <si>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</si>
  <si>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</si>
  <si>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</si>
  <si>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</si>
  <si>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</si>
  <si>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</si>
  <si>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</si>
  <si>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</si>
  <si>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</si>
  <si>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</si>
  <si>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</si>
  <si>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</si>
  <si>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</si>
  <si>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</si>
  <si>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</si>
  <si>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</si>
  <si>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</si>
  <si>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</si>
  <si>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</si>
  <si>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</si>
  <si>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</si>
  <si>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</si>
  <si>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</si>
  <si>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</si>
  <si>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</si>
  <si>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</si>
  <si>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</si>
  <si>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</si>
  <si>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</si>
  <si>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</si>
  <si>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</si>
  <si>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</si>
  <si>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</si>
  <si>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</si>
  <si>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</si>
  <si>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</si>
  <si>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</si>
  <si>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</si>
  <si>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</si>
  <si>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</si>
  <si>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</si>
  <si>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</si>
  <si>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</si>
  <si>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</si>
  <si>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</si>
  <si>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</si>
  <si>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</si>
  <si>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</si>
  <si>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</si>
  <si>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</si>
  <si>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</si>
  <si>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</si>
  <si>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</si>
  <si>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</si>
  <si>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</si>
  <si>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</si>
  <si>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</si>
  <si>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</si>
  <si>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</si>
  <si>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</si>
  <si>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</si>
  <si>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</si>
  <si>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</si>
  <si>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</si>
  <si>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</si>
  <si>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</si>
  <si>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</si>
  <si>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</si>
  <si>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</si>
  <si>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</si>
  <si>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</si>
  <si>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</si>
  <si>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</si>
  <si>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</si>
  <si>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</si>
  <si>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</si>
  <si>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</si>
  <si>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</si>
  <si>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</si>
  <si>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</si>
  <si>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</si>
  <si>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</si>
  <si>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</si>
  <si>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</si>
  <si>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</si>
  <si>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</si>
  <si>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</si>
  <si>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</si>
  <si>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</si>
  <si>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</si>
  <si>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</si>
  <si>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</si>
  <si>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</si>
  <si>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</si>
  <si>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</si>
  <si>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</si>
  <si>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</si>
  <si>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</si>
  <si>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</si>
  <si>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</si>
  <si>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</si>
  <si>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</si>
  <si>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</si>
  <si>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</si>
  <si>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</si>
  <si>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</si>
  <si>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</si>
  <si>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</si>
  <si>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</si>
  <si>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</si>
  <si>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</si>
  <si>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</si>
  <si>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</si>
  <si>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</si>
  <si>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</si>
  <si>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</si>
  <si>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</si>
  <si>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</si>
  <si>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</si>
  <si>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</si>
  <si>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</si>
  <si>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</si>
  <si>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</si>
  <si>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</si>
  <si>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</si>
  <si>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</si>
  <si>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</si>
  <si>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</si>
  <si>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</si>
  <si>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</si>
  <si>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</si>
  <si>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</si>
  <si>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</si>
  <si>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</si>
  <si>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</si>
  <si>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</si>
  <si>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</si>
  <si>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</si>
  <si>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</si>
  <si>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</si>
  <si>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</si>
  <si>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</si>
  <si>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</si>
  <si>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</si>
  <si>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</si>
  <si>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</si>
  <si>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</si>
  <si>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</si>
  <si>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</si>
  <si>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</si>
  <si>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</si>
  <si>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</si>
  <si>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</si>
  <si>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</si>
  <si>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</si>
  <si>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</si>
  <si>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</si>
  <si>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</si>
  <si>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</si>
  <si>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</si>
  <si>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</si>
  <si>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</si>
  <si>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</si>
  <si>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</si>
  <si>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</si>
  <si>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</si>
  <si>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</si>
  <si>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</si>
  <si>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</si>
  <si>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</si>
  <si>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</si>
  <si>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</si>
  <si>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</si>
  <si>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</si>
  <si>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</si>
  <si>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</si>
  <si>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</si>
  <si>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</si>
  <si>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</si>
  <si>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</si>
  <si>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</si>
  <si>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</si>
  <si>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</si>
  <si>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</si>
  <si>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</si>
  <si>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</si>
  <si>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</si>
  <si>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</si>
  <si>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</si>
  <si>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</si>
  <si>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</si>
  <si>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</si>
  <si>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</si>
  <si>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</si>
  <si>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</si>
  <si>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</si>
  <si>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</si>
  <si>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</si>
  <si>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</si>
  <si>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</si>
  <si>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</si>
  <si>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</si>
  <si>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</si>
  <si>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</si>
  <si>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</si>
  <si>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</si>
  <si>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</si>
  <si>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</si>
  <si>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</si>
  <si>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</si>
  <si>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</si>
  <si>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</si>
  <si>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</si>
  <si>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</si>
  <si>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</si>
  <si>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</si>
  <si>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</si>
  <si>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</si>
  <si>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</si>
  <si>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</si>
  <si>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</si>
  <si>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</si>
  <si>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</si>
  <si>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</si>
  <si>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</si>
  <si>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</si>
  <si>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</si>
  <si>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</si>
  <si>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</si>
  <si>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</si>
  <si>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</si>
  <si>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</si>
  <si>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</si>
  <si>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</si>
  <si>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</si>
  <si>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</si>
  <si>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</si>
  <si>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</si>
  <si>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</si>
  <si>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</si>
  <si>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</si>
  <si>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</si>
  <si>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</si>
  <si>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</si>
  <si>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</si>
  <si>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</si>
  <si>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</si>
  <si>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</si>
  <si>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</si>
  <si>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</si>
  <si>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</si>
  <si>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</si>
  <si>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</si>
  <si>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</si>
  <si>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</si>
  <si>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</si>
  <si>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</si>
  <si>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</si>
  <si>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</si>
  <si>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</si>
  <si>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</si>
  <si>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</si>
  <si>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</si>
  <si>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</si>
  <si>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</si>
  <si>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</si>
  <si>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</si>
  <si>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</si>
  <si>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</si>
  <si>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</si>
  <si>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</si>
  <si>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</si>
  <si>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</si>
  <si>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</si>
  <si>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</si>
  <si>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</si>
  <si>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</si>
  <si>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</si>
  <si>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</si>
  <si>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</si>
  <si>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</si>
  <si>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</si>
  <si>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</si>
  <si>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</si>
  <si>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</si>
  <si>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</si>
  <si>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</si>
  <si>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</si>
  <si>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</si>
  <si>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</si>
  <si>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</si>
  <si>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</si>
  <si>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</si>
  <si>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</si>
  <si>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</si>
  <si>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</si>
  <si>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</si>
  <si>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</si>
  <si>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</si>
  <si>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</si>
  <si>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</si>
  <si>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</si>
  <si>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</si>
  <si>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</si>
  <si>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</si>
  <si>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</si>
  <si>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</si>
  <si>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</si>
  <si>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</si>
  <si>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</si>
  <si>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</si>
  <si>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</si>
  <si>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</si>
  <si>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</si>
  <si>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</si>
  <si>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</si>
  <si>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</si>
  <si>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</si>
  <si>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</si>
  <si>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</si>
  <si>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</si>
  <si>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</si>
  <si>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</si>
  <si>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</si>
  <si>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</si>
  <si>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</si>
  <si>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</si>
  <si>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</si>
  <si>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</si>
  <si>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</si>
  <si>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</si>
  <si>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</si>
  <si>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</si>
  <si>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</si>
  <si>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</si>
  <si>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</si>
  <si>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</si>
  <si>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</si>
  <si>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</si>
  <si>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</si>
  <si>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</si>
  <si>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</si>
  <si>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</si>
  <si>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</si>
  <si>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</si>
  <si>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</si>
  <si>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</si>
  <si>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</si>
  <si>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</si>
  <si>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</si>
  <si>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</si>
  <si>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</si>
  <si>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</si>
  <si>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</si>
  <si>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</si>
  <si>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</si>
  <si>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</si>
  <si>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</si>
  <si>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</si>
  <si>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</si>
  <si>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</si>
  <si>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</si>
  <si>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</si>
  <si>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</si>
  <si>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</si>
  <si>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</si>
  <si>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</si>
  <si>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</si>
  <si>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</si>
  <si>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</si>
  <si>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</si>
  <si>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</si>
  <si>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</si>
  <si>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</si>
  <si>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</si>
  <si>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</si>
  <si>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</si>
  <si>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</si>
  <si>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</si>
  <si>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</si>
  <si>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</si>
  <si>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</si>
  <si>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</si>
  <si>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</si>
  <si>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</si>
  <si>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</si>
  <si>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</si>
  <si>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</si>
  <si>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</si>
  <si>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</si>
  <si>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</si>
  <si>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</si>
  <si>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</si>
  <si>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</si>
  <si>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</si>
  <si>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</si>
  <si>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</si>
  <si>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</si>
  <si>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</si>
  <si>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</si>
  <si>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</si>
  <si>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</si>
  <si>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</si>
  <si>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</si>
  <si>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</si>
  <si>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</si>
  <si>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</si>
  <si>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</si>
  <si>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</si>
  <si>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</si>
  <si>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</si>
  <si>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</si>
  <si>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</si>
  <si>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</si>
  <si>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</si>
  <si>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</si>
  <si>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</si>
  <si>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</si>
  <si>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</si>
  <si>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</si>
  <si>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</si>
  <si>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</si>
  <si>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</si>
  <si>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</si>
  <si>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</si>
  <si>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</si>
  <si>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</si>
  <si>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</si>
  <si>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</si>
  <si>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</si>
  <si>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</si>
  <si>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</si>
  <si>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</si>
  <si>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</si>
  <si>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</si>
  <si>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</si>
  <si>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</si>
  <si>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</si>
  <si>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</si>
  <si>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</si>
  <si>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</si>
  <si>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</si>
  <si>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</si>
  <si>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</si>
  <si>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</si>
  <si>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</si>
  <si>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</si>
  <si>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</si>
  <si>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</si>
  <si>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</si>
  <si>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</si>
  <si>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</si>
  <si>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</si>
  <si>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</si>
  <si>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</si>
  <si>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</si>
  <si>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</si>
  <si>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</si>
  <si>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</si>
  <si>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</si>
  <si>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</si>
  <si>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</si>
  <si>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</si>
  <si>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</si>
  <si>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</si>
  <si>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</si>
  <si>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</si>
  <si>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</si>
  <si>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</si>
  <si>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</si>
  <si>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</si>
  <si>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</si>
  <si>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</si>
  <si>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</si>
  <si>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</si>
  <si>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</si>
  <si>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</si>
  <si>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</si>
  <si>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</si>
  <si>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</si>
  <si>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</si>
  <si>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</si>
  <si>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</si>
  <si>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</si>
  <si>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</si>
  <si>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</si>
  <si>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</si>
  <si>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</si>
  <si>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</si>
  <si>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</si>
  <si>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</si>
  <si>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</si>
  <si>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</si>
  <si>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</si>
  <si>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</si>
  <si>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</si>
  <si>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</si>
  <si>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</si>
  <si>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</si>
  <si>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</si>
  <si>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</si>
  <si>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</si>
  <si>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</si>
  <si>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</si>
  <si>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</si>
  <si>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</si>
  <si>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</si>
  <si>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</si>
  <si>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</si>
  <si>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</si>
  <si>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</si>
  <si>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</si>
  <si>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</si>
  <si>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</si>
  <si>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</si>
  <si>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</si>
  <si>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</si>
  <si>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</si>
  <si>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</si>
  <si>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</si>
  <si>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</si>
  <si>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</si>
  <si>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</si>
  <si>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</si>
  <si>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</si>
  <si>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</si>
  <si>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</si>
  <si>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</si>
  <si>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</si>
  <si>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</si>
  <si>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</si>
  <si>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</si>
  <si>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</si>
  <si>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</si>
  <si>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</si>
  <si>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</si>
  <si>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</si>
  <si>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</si>
  <si>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</si>
  <si>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</si>
  <si>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</si>
  <si>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</si>
  <si>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</si>
  <si>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</si>
  <si>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</si>
  <si>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</si>
  <si>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</si>
  <si>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</si>
  <si>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</si>
  <si>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</si>
  <si>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</si>
  <si>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</si>
  <si>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</si>
  <si>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</si>
  <si>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</si>
  <si>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</si>
  <si>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</si>
  <si>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</si>
  <si>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</si>
  <si>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</si>
  <si>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</si>
  <si>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</si>
  <si>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</si>
  <si>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</si>
  <si>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</si>
  <si>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</si>
  <si>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</si>
  <si>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</si>
  <si>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</si>
  <si>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</si>
  <si>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</si>
  <si>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</si>
  <si>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</si>
  <si>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</si>
  <si>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</si>
  <si>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</si>
  <si>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</si>
  <si>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</si>
  <si>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</si>
  <si>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</si>
  <si>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</si>
  <si>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</si>
  <si>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</si>
  <si>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</si>
  <si>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</si>
  <si>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</si>
  <si>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</si>
  <si>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</si>
  <si>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</si>
  <si>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</si>
  <si>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</si>
  <si>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</si>
  <si>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</si>
  <si>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</si>
  <si>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</si>
  <si>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</si>
  <si>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</si>
  <si>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</si>
  <si>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</si>
  <si>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</si>
  <si>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</si>
  <si>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</si>
  <si>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</si>
  <si>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</si>
  <si>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</si>
  <si>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</si>
  <si>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</si>
  <si>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</si>
  <si>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</si>
  <si>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</si>
  <si>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</si>
  <si>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</si>
  <si>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</si>
  <si>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</si>
  <si>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</si>
  <si>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</si>
  <si>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</si>
  <si>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</si>
  <si>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</si>
  <si>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</si>
  <si>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</si>
  <si>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</si>
  <si>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</si>
  <si>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</si>
  <si>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</si>
  <si>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</si>
  <si>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</si>
  <si>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</si>
  <si>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</si>
  <si>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</si>
  <si>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</si>
  <si>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</si>
  <si>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</si>
  <si>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</si>
  <si>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</si>
  <si>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</si>
  <si>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</si>
  <si>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</si>
  <si>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</si>
  <si>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</si>
  <si>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</si>
  <si>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</si>
  <si>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</si>
  <si>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</si>
  <si>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</si>
  <si>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</si>
  <si>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</si>
  <si>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</si>
  <si>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</si>
  <si>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</si>
  <si>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</si>
  <si>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</si>
  <si>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</si>
  <si>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</si>
  <si>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</si>
  <si>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</si>
  <si>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</si>
  <si>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</si>
  <si>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</si>
  <si>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</si>
  <si>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</si>
  <si>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</si>
  <si>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</si>
  <si>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</si>
  <si>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</si>
  <si>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</si>
  <si>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</si>
  <si>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</si>
  <si>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</si>
  <si>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</si>
  <si>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</si>
  <si>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</si>
  <si>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</si>
  <si>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</si>
  <si>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</si>
  <si>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</si>
  <si>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</si>
  <si>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</si>
  <si>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</si>
  <si>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</si>
  <si>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</si>
  <si>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</si>
  <si>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</si>
  <si>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</si>
  <si>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</si>
  <si>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</si>
  <si>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</si>
  <si>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</si>
  <si>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</si>
  <si>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</si>
  <si>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</si>
  <si>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</si>
  <si>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</si>
  <si>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</si>
  <si>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</si>
  <si>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</si>
  <si>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</si>
  <si>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</si>
  <si>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</si>
  <si>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</si>
  <si>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</si>
  <si>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</si>
  <si>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</si>
  <si>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</si>
  <si>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</si>
  <si>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</si>
  <si>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</si>
  <si>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</si>
  <si>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</si>
  <si>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</si>
  <si>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</si>
  <si>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</si>
  <si>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</si>
  <si>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</si>
  <si>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</si>
  <si>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</si>
  <si>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</si>
  <si>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</si>
  <si>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</si>
  <si>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</si>
  <si>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</si>
  <si>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</si>
  <si>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</si>
  <si>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</si>
  <si>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</si>
  <si>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</si>
  <si>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</si>
  <si>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</si>
  <si>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</si>
  <si>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</si>
  <si>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</si>
  <si>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</si>
  <si>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</si>
  <si>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</si>
  <si>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</si>
  <si>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</si>
  <si>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</si>
  <si>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</si>
  <si>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</si>
  <si>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</si>
  <si>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</si>
  <si>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</si>
  <si>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</si>
  <si>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</si>
  <si>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</si>
  <si>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</si>
  <si>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</si>
  <si>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</si>
  <si>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</si>
  <si>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</si>
  <si>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</si>
  <si>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</si>
  <si>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</si>
  <si>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</si>
  <si>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</si>
  <si>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</si>
  <si>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</si>
  <si>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</si>
  <si>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</si>
  <si>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</si>
  <si>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</si>
  <si>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</si>
  <si>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</si>
  <si>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</si>
  <si>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</si>
  <si>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</si>
  <si>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</si>
  <si>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</si>
  <si>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</si>
  <si>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</si>
  <si>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</si>
  <si>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</si>
  <si>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</si>
  <si>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</si>
  <si>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</si>
  <si>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</si>
  <si>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</si>
  <si>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</si>
  <si>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</si>
  <si>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</si>
  <si>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</si>
  <si>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</si>
  <si>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</si>
  <si>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</si>
  <si>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</si>
  <si>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</si>
  <si>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</si>
  <si>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</si>
  <si>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</si>
  <si>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</si>
  <si>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</si>
  <si>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</si>
  <si>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</si>
  <si>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</si>
  <si>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</si>
  <si>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</si>
  <si>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</si>
  <si>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</si>
  <si>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</si>
  <si>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</si>
  <si>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</si>
  <si>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</si>
  <si>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</si>
  <si>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</si>
  <si>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</si>
  <si>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</si>
  <si>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</si>
  <si>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</si>
  <si>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</si>
  <si>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</si>
  <si>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</si>
  <si>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</si>
  <si>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</si>
  <si>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</si>
  <si>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</si>
  <si>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</si>
  <si>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</si>
  <si>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</si>
  <si>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</si>
  <si>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</si>
  <si>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</si>
  <si>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</si>
  <si>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</si>
  <si>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</si>
  <si>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</si>
  <si>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</si>
  <si>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</si>
  <si>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</si>
  <si>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</si>
  <si>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</si>
  <si>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</si>
  <si>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</si>
  <si>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</si>
  <si>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</si>
  <si>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</si>
  <si>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</si>
  <si>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</si>
  <si>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</si>
  <si>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</si>
  <si>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</si>
  <si>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</si>
  <si>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</si>
  <si>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</si>
  <si>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</si>
  <si>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</si>
  <si>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</si>
  <si>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</si>
  <si>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</si>
  <si>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</si>
  <si>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</si>
  <si>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</si>
  <si>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</si>
  <si>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</si>
  <si>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</si>
  <si>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</si>
  <si>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</si>
  <si>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</si>
  <si>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</si>
  <si>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</si>
  <si>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</si>
  <si>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</si>
  <si>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</si>
  <si>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</si>
  <si>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</si>
  <si>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</si>
  <si>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</si>
  <si>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</si>
  <si>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</si>
  <si>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</si>
  <si>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</si>
  <si>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</si>
  <si>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</si>
  <si>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</si>
  <si>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</si>
  <si>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</si>
  <si>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</si>
  <si>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</si>
  <si>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</si>
  <si>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</si>
  <si>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</si>
  <si>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</si>
  <si>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</si>
  <si>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</si>
  <si>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</si>
  <si>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</si>
  <si>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</si>
  <si>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</si>
  <si>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</si>
  <si>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</si>
  <si>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</si>
  <si>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</si>
  <si>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</si>
  <si>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</si>
  <si>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</si>
  <si>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</si>
  <si>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</si>
  <si>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</si>
  <si>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</si>
  <si>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</si>
  <si>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</si>
  <si>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</si>
  <si>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</si>
  <si>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</si>
  <si>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</si>
  <si>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</si>
  <si>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</si>
  <si>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</si>
  <si>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</si>
  <si>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</si>
  <si>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</si>
  <si>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</si>
  <si>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</si>
  <si>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</si>
  <si>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</si>
  <si>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</si>
  <si>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</si>
  <si>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</si>
  <si>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</si>
  <si>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</si>
  <si>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</si>
  <si>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</si>
  <si>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</si>
  <si>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</si>
  <si>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</si>
  <si>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</si>
  <si>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</si>
  <si>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</si>
  <si>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</si>
  <si>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</si>
  <si>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</si>
  <si>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</si>
  <si>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</si>
  <si>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</si>
  <si>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</si>
  <si>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</si>
  <si>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</si>
  <si>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</si>
  <si>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</si>
  <si>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</si>
  <si>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</si>
  <si>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</si>
  <si>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</si>
  <si>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</si>
  <si>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</si>
  <si>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</si>
  <si>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</si>
  <si>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</si>
  <si>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</si>
  <si>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</si>
  <si>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</si>
  <si>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</si>
  <si>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</si>
  <si>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</si>
  <si>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</si>
  <si>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</si>
  <si>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</si>
  <si>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</si>
  <si>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</si>
  <si>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</si>
  <si>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</si>
  <si>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</si>
  <si>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</si>
  <si>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</si>
  <si>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</si>
  <si>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</si>
  <si>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</si>
  <si>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</si>
  <si>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</si>
  <si>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</si>
  <si>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</si>
  <si>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</si>
  <si>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</si>
  <si>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</si>
  <si>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</si>
  <si>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</si>
  <si>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</si>
  <si>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</si>
  <si>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</si>
  <si>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</si>
  <si>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</si>
  <si>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</si>
  <si>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</si>
  <si>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</si>
  <si>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</si>
  <si>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</si>
  <si>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</si>
  <si>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</si>
  <si>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</si>
  <si>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</si>
  <si>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</si>
  <si>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</si>
  <si>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</si>
  <si>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</si>
  <si>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</si>
  <si>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</si>
  <si>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</si>
  <si>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</si>
  <si>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</si>
  <si>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</si>
  <si>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</si>
  <si>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</si>
  <si>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</si>
  <si>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</si>
  <si>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</si>
  <si>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</si>
  <si>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</si>
  <si>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</si>
  <si>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</si>
  <si>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</si>
  <si>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</si>
  <si>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</si>
  <si>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</si>
  <si>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</si>
  <si>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</si>
  <si>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</si>
  <si>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</si>
  <si>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</si>
  <si>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</si>
  <si>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</si>
  <si>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</si>
  <si>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</si>
  <si>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</si>
  <si>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</si>
  <si>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</si>
  <si>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</si>
  <si>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</si>
  <si>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</si>
  <si>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</si>
  <si>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</si>
  <si>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</si>
  <si>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</si>
  <si>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</si>
  <si>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</si>
  <si>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</si>
  <si>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</si>
  <si>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</si>
  <si>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</si>
  <si>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</si>
  <si>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</si>
  <si>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</si>
  <si>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</si>
  <si>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</si>
  <si>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</si>
  <si>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</si>
  <si>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</si>
  <si>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</si>
  <si>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</si>
  <si>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</si>
  <si>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</si>
  <si>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</si>
  <si>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</si>
  <si>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</si>
  <si>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</si>
  <si>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</si>
  <si>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</si>
  <si>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</si>
  <si>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</si>
  <si>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</si>
  <si>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</si>
  <si>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</si>
  <si>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</si>
  <si>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</si>
  <si>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</si>
  <si>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</si>
  <si>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</si>
  <si>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</si>
  <si>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</si>
  <si>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</si>
  <si>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</si>
  <si>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</si>
  <si>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</si>
  <si>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</si>
  <si>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</si>
  <si>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</si>
  <si>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</si>
  <si>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</si>
  <si>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</si>
  <si>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</si>
  <si>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</si>
  <si>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</si>
  <si>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</si>
  <si>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</si>
  <si>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</si>
  <si>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</si>
  <si>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</si>
  <si>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</si>
  <si>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</si>
  <si>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</si>
  <si>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</si>
  <si>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</si>
  <si>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</si>
  <si>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</si>
  <si>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</si>
  <si>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</si>
  <si>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</si>
  <si>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</si>
  <si>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</si>
  <si>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</si>
  <si>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</si>
  <si>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</si>
  <si>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</si>
  <si>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</si>
  <si>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</si>
  <si>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</si>
  <si>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</si>
  <si>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</si>
  <si>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</si>
  <si>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</si>
  <si>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</si>
  <si>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</si>
  <si>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</si>
  <si>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</si>
  <si>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</si>
  <si>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</si>
  <si>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</si>
  <si>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</si>
  <si>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</si>
  <si>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</si>
  <si>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</si>
  <si>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</si>
  <si>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</si>
  <si>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</si>
  <si>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</si>
  <si>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</si>
  <si>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</si>
  <si>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</si>
  <si>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</si>
  <si>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</si>
  <si>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</si>
  <si>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</si>
  <si>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</si>
  <si>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</si>
  <si>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</si>
  <si>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</si>
  <si>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</si>
  <si>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</si>
  <si>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</si>
  <si>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</si>
  <si>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</si>
  <si>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</si>
  <si>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</si>
  <si>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</si>
  <si>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</si>
  <si>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</si>
  <si>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</si>
  <si>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</si>
  <si>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</si>
  <si>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</si>
  <si>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</si>
  <si>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</si>
  <si>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</si>
  <si>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</si>
  <si>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</si>
  <si>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</si>
  <si>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</si>
  <si>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</si>
  <si>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</si>
  <si>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</si>
  <si>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</si>
  <si>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</si>
  <si>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</si>
  <si>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</si>
  <si>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</si>
  <si>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</si>
  <si>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</si>
  <si>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</si>
  <si>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</si>
  <si>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</si>
  <si>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</si>
  <si>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</si>
  <si>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</si>
  <si>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</si>
  <si>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</si>
  <si>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</si>
  <si>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</si>
  <si>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</si>
  <si>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</si>
  <si>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</si>
  <si>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</si>
  <si>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</si>
  <si>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</si>
  <si>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</si>
  <si>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</si>
  <si>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</si>
  <si>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</si>
  <si>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</si>
  <si>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</si>
  <si>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</si>
  <si>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</si>
  <si>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</si>
  <si>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</si>
  <si>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</si>
  <si>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</si>
  <si>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</si>
  <si>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</si>
  <si>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</si>
  <si>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</si>
  <si>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</si>
  <si>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</si>
  <si>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</si>
  <si>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</si>
  <si>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</si>
  <si>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</si>
  <si>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</si>
  <si>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</si>
  <si>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</si>
  <si>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</si>
  <si>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</si>
  <si>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</si>
  <si>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</si>
  <si>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</si>
  <si>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</si>
  <si>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</si>
  <si>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</si>
  <si>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</si>
  <si>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</si>
  <si>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</si>
  <si>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</si>
  <si>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</si>
  <si>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</si>
  <si>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</si>
  <si>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</si>
  <si>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</si>
  <si>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</si>
  <si>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</si>
  <si>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</si>
  <si>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</si>
  <si>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</si>
  <si>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</si>
  <si>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</si>
  <si>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</si>
  <si>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</si>
  <si>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</si>
  <si>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</si>
  <si>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</si>
  <si>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</si>
  <si>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</si>
  <si>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</si>
  <si>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</si>
  <si>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</si>
  <si>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</si>
  <si>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</si>
  <si>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</si>
  <si>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</si>
  <si>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</si>
  <si>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</si>
  <si>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</si>
  <si>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</si>
  <si>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</si>
  <si>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</si>
  <si>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</si>
  <si>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</si>
  <si>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</si>
  <si>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</si>
  <si>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</si>
  <si>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</si>
  <si>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</si>
  <si>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</si>
  <si>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</si>
  <si>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</si>
  <si>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</si>
  <si>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</si>
  <si>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</si>
  <si>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</si>
  <si>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</si>
  <si>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</si>
  <si>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</si>
  <si>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</si>
  <si>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</si>
  <si>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</si>
  <si>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</si>
  <si>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</si>
  <si>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</si>
  <si>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</si>
  <si>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</si>
  <si>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</si>
  <si>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</si>
  <si>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</si>
  <si>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</si>
  <si>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</si>
  <si>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</si>
  <si>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</si>
  <si>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</si>
  <si>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</si>
  <si>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</si>
  <si>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</si>
  <si>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</si>
  <si>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</si>
  <si>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</si>
  <si>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</si>
  <si>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</si>
  <si>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</si>
  <si>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</si>
  <si>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</si>
  <si>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</si>
  <si>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</si>
  <si>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</si>
  <si>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</si>
  <si>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</si>
  <si>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</si>
  <si>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</si>
  <si>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</si>
  <si>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</si>
  <si>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</si>
  <si>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</si>
  <si>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</si>
  <si>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</si>
  <si>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</si>
  <si>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</si>
  <si>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</si>
  <si>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</si>
  <si>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</si>
  <si>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</si>
  <si>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</si>
  <si>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</si>
  <si>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</si>
  <si>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</si>
  <si>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</si>
  <si>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</si>
  <si>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</si>
  <si>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</si>
  <si>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</si>
  <si>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</si>
  <si>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</si>
  <si>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</si>
  <si>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</si>
  <si>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</si>
  <si>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</si>
  <si>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</si>
  <si>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</si>
  <si>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</si>
  <si>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</si>
  <si>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</si>
  <si>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</si>
  <si>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</si>
  <si>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</si>
  <si>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</si>
  <si>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</si>
  <si>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</si>
  <si>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</si>
  <si>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</si>
  <si>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</si>
  <si>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</si>
  <si>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</si>
  <si>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</si>
  <si>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</si>
  <si>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</si>
  <si>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</si>
  <si>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</si>
  <si>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</si>
  <si>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</si>
  <si>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</si>
  <si>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</si>
  <si>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</si>
  <si>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</si>
  <si>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</si>
  <si>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</si>
  <si>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</si>
  <si>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</si>
  <si>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</si>
  <si>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</si>
  <si>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</si>
  <si>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</si>
  <si>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</si>
  <si>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</si>
  <si>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</si>
  <si>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</si>
  <si>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</si>
  <si>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</si>
  <si>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</si>
  <si>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</si>
  <si>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</si>
  <si>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</si>
  <si>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</si>
  <si>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</si>
  <si>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</si>
  <si>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</si>
  <si>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</si>
  <si>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</si>
  <si>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</si>
  <si>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</si>
  <si>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</si>
  <si>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</si>
  <si>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</si>
  <si>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</si>
  <si>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</si>
  <si>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</si>
  <si>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</si>
  <si>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</si>
  <si>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</si>
  <si>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</si>
  <si>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</si>
  <si>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</si>
  <si>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</si>
  <si>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</si>
  <si>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</si>
  <si>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</si>
  <si>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</si>
  <si>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</si>
  <si>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</si>
  <si>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</si>
  <si>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</si>
  <si>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</si>
  <si>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</si>
  <si>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</si>
  <si>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</si>
  <si>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</si>
  <si>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</si>
  <si>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</si>
  <si>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</si>
  <si>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</si>
  <si>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</si>
  <si>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</si>
  <si>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</si>
  <si>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</si>
  <si>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</si>
  <si>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</si>
  <si>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</si>
  <si>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</si>
  <si>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</si>
  <si>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</si>
  <si>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</si>
  <si>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</si>
  <si>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</si>
  <si>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</si>
  <si>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</si>
  <si>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</si>
  <si>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</si>
  <si>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</si>
  <si>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</si>
  <si>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</si>
  <si>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</si>
  <si>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</si>
  <si>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</si>
  <si>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</si>
  <si>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</si>
  <si>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</si>
  <si>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</si>
  <si>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</si>
  <si>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</si>
  <si>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</si>
  <si>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</si>
  <si>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</si>
  <si>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</si>
  <si>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</si>
  <si>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</si>
  <si>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</si>
  <si>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</si>
  <si>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</si>
  <si>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</si>
  <si>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</si>
  <si>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</si>
  <si>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</si>
  <si>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</si>
  <si>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</si>
  <si>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</si>
  <si>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</si>
  <si>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</si>
  <si>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</si>
  <si>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</si>
  <si>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</si>
  <si>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</si>
  <si>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</si>
  <si>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</si>
  <si>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</si>
  <si>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</si>
  <si>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</si>
  <si>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</si>
  <si>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</si>
  <si>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</si>
  <si>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</si>
  <si>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</si>
  <si>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</si>
  <si>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</si>
  <si>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</si>
  <si>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</si>
  <si>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</si>
  <si>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</si>
  <si>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</si>
  <si>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</si>
  <si>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</si>
  <si>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</si>
  <si>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</si>
  <si>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</si>
  <si>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</si>
  <si>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</si>
  <si>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</si>
  <si>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</si>
  <si>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</si>
  <si>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</si>
  <si>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</si>
  <si>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</si>
  <si>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</si>
  <si>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</si>
  <si>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</si>
  <si>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</si>
  <si>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</si>
  <si>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</si>
  <si>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</si>
  <si>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</si>
  <si>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</si>
  <si>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</si>
  <si>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</si>
  <si>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</si>
  <si>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</si>
  <si>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</si>
  <si>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</si>
  <si>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</si>
  <si>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</si>
  <si>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</si>
  <si>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</si>
  <si>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</si>
  <si>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</si>
  <si>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</si>
  <si>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</si>
  <si>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</si>
  <si>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</si>
  <si>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</si>
  <si>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</si>
  <si>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</si>
  <si>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</si>
  <si>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</si>
  <si>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</si>
  <si>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</si>
  <si>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</si>
  <si>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</si>
  <si>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</si>
  <si>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</si>
  <si>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</si>
  <si>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</si>
  <si>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</si>
  <si>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</si>
  <si>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</si>
  <si>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</si>
  <si>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</si>
  <si>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</si>
  <si>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</si>
  <si>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</si>
  <si>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</si>
  <si>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</si>
  <si>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</si>
  <si>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</si>
  <si>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</si>
  <si>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</si>
  <si>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</si>
  <si>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</si>
  <si>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</si>
  <si>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</si>
  <si>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</si>
  <si>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</si>
  <si>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</si>
  <si>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</si>
  <si>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</si>
  <si>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</si>
  <si>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</si>
  <si>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</si>
  <si>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</si>
  <si>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</si>
  <si>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</si>
  <si>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</si>
  <si>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</si>
  <si>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</si>
  <si>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</si>
  <si>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</si>
  <si>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</si>
  <si>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</si>
  <si>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</si>
  <si>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</si>
  <si>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</si>
  <si>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</si>
  <si>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</si>
  <si>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</si>
  <si>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</si>
  <si>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</si>
  <si>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</si>
  <si>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</si>
  <si>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</si>
  <si>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</si>
  <si>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</si>
  <si>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</si>
  <si>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</si>
  <si>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</si>
  <si>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</si>
  <si>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</si>
  <si>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</si>
  <si>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</si>
  <si>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</si>
  <si>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</si>
  <si>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</si>
  <si>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</si>
  <si>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</si>
  <si>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</si>
  <si>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</si>
  <si>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</si>
  <si>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</si>
  <si>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</si>
  <si>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</si>
  <si>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</si>
  <si>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</si>
  <si>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</si>
  <si>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</si>
  <si>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</si>
  <si>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</si>
  <si>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</si>
  <si>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</si>
  <si>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</si>
  <si>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</si>
  <si>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</si>
  <si>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</si>
  <si>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</si>
  <si>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</si>
  <si>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</si>
  <si>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</si>
  <si>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</si>
  <si>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</si>
  <si>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</si>
  <si>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</si>
  <si>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</si>
  <si>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</si>
  <si>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</si>
  <si>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</si>
  <si>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</si>
  <si>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</si>
  <si>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</si>
  <si>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</si>
  <si>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</si>
  <si>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</si>
  <si>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</si>
  <si>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</si>
  <si>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</si>
  <si>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</si>
  <si>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</si>
  <si>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</si>
  <si>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</si>
  <si>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</si>
  <si>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</si>
  <si>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</si>
  <si>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</si>
  <si>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</si>
  <si>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</si>
  <si>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</si>
  <si>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</si>
  <si>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</si>
  <si>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</si>
  <si>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</si>
  <si>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</si>
  <si>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</si>
  <si>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</si>
  <si>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</si>
  <si>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</si>
  <si>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</si>
  <si>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</si>
  <si>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</si>
  <si>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</si>
  <si>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</si>
  <si>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</si>
  <si>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</si>
  <si>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</si>
  <si>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</si>
  <si>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</si>
  <si>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</si>
  <si>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</si>
  <si>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</si>
  <si>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</si>
  <si>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</si>
  <si>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</si>
  <si>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</si>
  <si>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</si>
  <si>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</si>
  <si>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</si>
  <si>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</si>
  <si>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</si>
  <si>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</si>
  <si>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</si>
  <si>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</si>
  <si>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</si>
  <si>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</si>
  <si>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</si>
  <si>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</si>
  <si>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</si>
  <si>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</si>
  <si>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</si>
  <si>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</si>
  <si>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</si>
  <si>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</si>
  <si>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</si>
  <si>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</si>
  <si>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</si>
  <si>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</si>
  <si>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</si>
  <si>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</si>
  <si>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</si>
  <si>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</si>
  <si>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</si>
  <si>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</si>
  <si>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</si>
  <si>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</si>
  <si>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</si>
  <si>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</si>
  <si>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</si>
  <si>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</si>
  <si>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</si>
  <si>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</si>
  <si>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</si>
  <si>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</si>
  <si>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</si>
  <si>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</si>
  <si>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</si>
  <si>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</si>
  <si>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</si>
  <si>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</si>
  <si>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</si>
  <si>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</si>
  <si>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</si>
  <si>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</si>
  <si>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</si>
  <si>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</si>
  <si>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</si>
  <si>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</si>
  <si>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</si>
  <si>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</si>
  <si>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</si>
  <si>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</si>
  <si>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</si>
  <si>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</si>
  <si>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</si>
  <si>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</si>
  <si>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</si>
  <si>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</si>
  <si>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</si>
  <si>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</si>
  <si>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</si>
  <si>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</si>
  <si>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</si>
  <si>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</si>
  <si>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</si>
  <si>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</si>
  <si>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</si>
  <si>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</si>
  <si>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</si>
  <si>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</si>
  <si>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</si>
  <si>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</si>
  <si>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</si>
  <si>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</si>
  <si>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</si>
  <si>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</si>
  <si>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</si>
  <si>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</si>
  <si>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</si>
  <si>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</si>
  <si>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</si>
  <si>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</si>
  <si>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</si>
  <si>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</si>
  <si>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</si>
  <si>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</si>
  <si>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</si>
  <si>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</si>
  <si>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</si>
  <si>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</si>
  <si>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</si>
  <si>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</si>
  <si>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</si>
  <si>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</si>
  <si>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</si>
  <si>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</si>
  <si>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</si>
  <si>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</si>
  <si>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</si>
  <si>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</si>
  <si>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</si>
  <si>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</si>
  <si>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</si>
  <si>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</si>
  <si>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</si>
  <si>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</si>
  <si>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</si>
  <si>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</si>
  <si>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</si>
  <si>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</si>
  <si>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</si>
  <si>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</si>
  <si>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</si>
  <si>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</si>
  <si>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</si>
  <si>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</si>
  <si>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</si>
  <si>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</si>
  <si>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</si>
  <si>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</si>
  <si>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</si>
  <si>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</si>
  <si>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</si>
  <si>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</si>
  <si>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</si>
  <si>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</si>
  <si>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</si>
  <si>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</si>
  <si>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</si>
  <si>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</si>
  <si>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</si>
  <si>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</si>
  <si>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</si>
  <si>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</si>
  <si>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</si>
  <si>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</si>
  <si>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</si>
  <si>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</si>
  <si>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</si>
  <si>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</si>
  <si>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</si>
  <si>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</si>
  <si>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</si>
  <si>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</si>
  <si>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</si>
  <si>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</si>
  <si>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</si>
  <si>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</si>
  <si>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</si>
  <si>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</si>
  <si>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</si>
  <si>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</si>
  <si>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</si>
  <si>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</si>
  <si>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</si>
  <si>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</si>
  <si>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</si>
  <si>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</si>
  <si>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</si>
  <si>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</si>
  <si>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</si>
  <si>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</si>
  <si>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</si>
  <si>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</si>
  <si>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</si>
  <si>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</si>
  <si>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</si>
  <si>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</si>
  <si>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</si>
  <si>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</si>
  <si>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</si>
  <si>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</si>
  <si>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</si>
  <si>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</si>
  <si>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</si>
  <si>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</si>
  <si>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</si>
  <si>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</si>
  <si>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</si>
  <si>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</si>
  <si>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</si>
  <si>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</si>
  <si>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</si>
  <si>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</si>
  <si>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</si>
  <si>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</si>
  <si>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</si>
  <si>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</si>
  <si>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</si>
  <si>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</si>
  <si>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</si>
  <si>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</si>
  <si>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</si>
  <si>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</si>
  <si>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</si>
  <si>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</si>
  <si>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</si>
  <si>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</si>
  <si>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</si>
  <si>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</si>
  <si>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</si>
  <si>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</si>
  <si>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</si>
  <si>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</si>
  <si>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</si>
  <si>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</si>
  <si>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</si>
  <si>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</si>
  <si>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</si>
  <si>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</si>
  <si>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</si>
  <si>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</si>
  <si>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</si>
  <si>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</si>
  <si>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</si>
  <si>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</si>
  <si>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</si>
  <si>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</si>
  <si>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</si>
  <si>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</si>
  <si>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</si>
  <si>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</si>
  <si>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</si>
  <si>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</si>
  <si>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</si>
  <si>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</si>
  <si>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</si>
  <si>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</si>
  <si>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</si>
  <si>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</si>
  <si>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</si>
  <si>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</si>
  <si>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</si>
  <si>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</si>
  <si>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</si>
  <si>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</si>
  <si>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</si>
  <si>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</si>
  <si>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</si>
  <si>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</si>
  <si>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</si>
  <si>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</si>
  <si>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</si>
  <si>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</si>
  <si>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</si>
  <si>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</si>
  <si>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</si>
  <si>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</si>
  <si>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</si>
  <si>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</si>
  <si>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</si>
  <si>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</si>
  <si>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</si>
  <si>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</si>
  <si>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</si>
  <si>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</si>
  <si>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</si>
  <si>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</si>
  <si>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</si>
  <si>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</si>
  <si>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</si>
  <si>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</si>
  <si>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</si>
  <si>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</si>
  <si>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</si>
  <si>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</si>
  <si>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</si>
  <si>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</si>
  <si>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</si>
  <si>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</si>
  <si>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</si>
  <si>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</si>
  <si>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</si>
  <si>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</si>
  <si>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</si>
  <si>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</si>
  <si>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</si>
  <si>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</si>
  <si>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</si>
  <si>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</si>
  <si>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</si>
  <si>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</si>
  <si>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</si>
  <si>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</si>
  <si>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</si>
  <si>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</si>
  <si>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</si>
  <si>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</si>
  <si>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</si>
  <si>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</si>
  <si>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</si>
  <si>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</si>
  <si>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</si>
  <si>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</si>
  <si>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</si>
  <si>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</si>
  <si>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</si>
  <si>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</si>
  <si>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</si>
  <si>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</si>
  <si>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</si>
  <si>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</si>
  <si>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</si>
  <si>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</si>
  <si>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</si>
  <si>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</si>
  <si>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</si>
  <si>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</si>
  <si>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</si>
  <si>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</si>
  <si>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</si>
  <si>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</si>
  <si>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</si>
  <si>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</si>
  <si>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</si>
  <si>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</si>
  <si>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</si>
  <si>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</si>
  <si>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</si>
  <si>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</si>
  <si>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</si>
  <si>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</si>
  <si>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</si>
  <si>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</si>
  <si>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</si>
  <si>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</si>
  <si>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</si>
  <si>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</si>
  <si>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</si>
  <si>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</si>
  <si>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</si>
  <si>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</si>
  <si>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</si>
  <si>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</si>
  <si>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</si>
  <si>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</si>
  <si>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</si>
  <si>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</si>
  <si>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</si>
  <si>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</si>
  <si>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</si>
  <si>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</si>
  <si>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</si>
  <si>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</si>
  <si>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</si>
  <si>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</si>
  <si>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</si>
  <si>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</si>
  <si>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</si>
  <si>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</si>
  <si>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</si>
  <si>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</si>
  <si>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</si>
  <si>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</si>
  <si>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</si>
  <si>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</si>
  <si>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</si>
  <si>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</si>
  <si>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</si>
  <si>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</si>
  <si>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</si>
  <si>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</si>
  <si>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</si>
  <si>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</si>
  <si>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</si>
  <si>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</si>
  <si>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</si>
  <si>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</si>
  <si>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</si>
  <si>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</si>
  <si>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</si>
  <si>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</si>
  <si>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</si>
  <si>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</si>
  <si>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</si>
  <si>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</si>
  <si>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</si>
  <si>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</si>
  <si>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</si>
  <si>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</si>
  <si>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</si>
  <si>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</si>
  <si>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</si>
  <si>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</si>
  <si>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</si>
  <si>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</si>
  <si>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</si>
  <si>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</si>
  <si>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</si>
  <si>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</si>
  <si>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</si>
  <si>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</si>
  <si>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</si>
  <si>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</si>
  <si>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</si>
  <si>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</si>
  <si>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</si>
  <si>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</si>
  <si>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</si>
  <si>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</si>
  <si>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</si>
  <si>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</si>
  <si>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</si>
  <si>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</si>
  <si>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</si>
  <si>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</si>
  <si>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</si>
  <si>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</si>
  <si>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</si>
  <si>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</si>
  <si>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</si>
  <si>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</si>
  <si>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</si>
  <si>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</si>
  <si>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</si>
  <si>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</si>
  <si>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</si>
  <si>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</si>
  <si>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</si>
  <si>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</si>
  <si>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</si>
  <si>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</si>
  <si>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</si>
  <si>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</si>
  <si>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</si>
  <si>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</si>
  <si>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</si>
  <si>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</si>
  <si>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</si>
  <si>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</si>
  <si>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</si>
  <si>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</si>
  <si>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</si>
  <si>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</si>
  <si>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</si>
  <si>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</si>
  <si>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</si>
  <si>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</si>
  <si>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</si>
  <si>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</si>
  <si>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</si>
  <si>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</si>
  <si>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</si>
  <si>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</si>
  <si>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</si>
  <si>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</si>
  <si>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</si>
  <si>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</si>
  <si>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</si>
  <si>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</si>
  <si>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</si>
  <si>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</si>
  <si>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</si>
  <si>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</si>
  <si>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</si>
  <si>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</si>
  <si>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</si>
  <si>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</si>
  <si>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</si>
  <si>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</si>
  <si>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</si>
  <si>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</si>
  <si>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</si>
  <si>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</si>
  <si>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</si>
  <si>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</si>
  <si>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</si>
  <si>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</si>
  <si>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</si>
  <si>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</si>
  <si>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</si>
  <si>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</si>
  <si>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</si>
  <si>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</si>
  <si>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</si>
  <si>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</si>
  <si>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</si>
  <si>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</si>
  <si>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</si>
  <si>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</si>
  <si>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</si>
  <si>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</si>
  <si>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</si>
  <si>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</si>
  <si>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</si>
  <si>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</si>
  <si>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</si>
  <si>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</si>
  <si>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</si>
  <si>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</si>
  <si>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</si>
  <si>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</si>
  <si>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</si>
  <si>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</si>
  <si>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</si>
  <si>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</si>
  <si>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</si>
  <si>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</si>
  <si>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</si>
  <si>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</si>
  <si>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</si>
  <si>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</si>
  <si>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</si>
  <si>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</si>
  <si>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</si>
  <si>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</si>
  <si>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</si>
  <si>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</si>
  <si>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</si>
  <si>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</si>
  <si>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</si>
  <si>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</si>
  <si>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</si>
  <si>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</si>
  <si>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</si>
  <si>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</si>
  <si>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</si>
  <si>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</si>
  <si>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</si>
  <si>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</si>
  <si>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</si>
  <si>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</si>
  <si>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</si>
  <si>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</si>
  <si>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</si>
  <si>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</si>
  <si>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</si>
  <si>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</si>
  <si>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</si>
  <si>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</si>
  <si>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</si>
  <si>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</si>
  <si>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</si>
  <si>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</si>
  <si>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</si>
  <si>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</si>
  <si>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</si>
  <si>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</si>
  <si>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</si>
  <si>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</si>
  <si>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</si>
  <si>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</si>
  <si>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</si>
  <si>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</si>
  <si>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</si>
  <si>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</si>
  <si>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</si>
  <si>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</si>
  <si>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</si>
  <si>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</si>
  <si>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</si>
  <si>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</si>
  <si>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</si>
  <si>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</si>
  <si>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</si>
  <si>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</si>
  <si>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</si>
  <si>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</si>
  <si>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</si>
  <si>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</si>
  <si>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</si>
  <si>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</si>
  <si>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</si>
  <si>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</si>
  <si>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</si>
  <si>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</si>
  <si>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</si>
  <si>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</si>
  <si>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</si>
  <si>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</si>
  <si>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</si>
  <si>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</si>
  <si>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</si>
  <si>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</si>
  <si>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</si>
  <si>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</si>
  <si>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</si>
  <si>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</si>
  <si>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</si>
  <si>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</si>
  <si>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</si>
  <si>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</si>
  <si>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</si>
  <si>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</si>
  <si>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</si>
  <si>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</si>
  <si>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</si>
  <si>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</si>
  <si>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</si>
  <si>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</si>
  <si>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</si>
  <si>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</si>
  <si>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</si>
  <si>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</si>
  <si>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</si>
  <si>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</si>
  <si>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</si>
  <si>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</si>
  <si>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</si>
  <si>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</si>
  <si>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</si>
  <si>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</si>
  <si>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</si>
  <si>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</si>
  <si>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</si>
  <si>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</si>
  <si>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</si>
  <si>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</si>
  <si>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</si>
  <si>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</si>
  <si>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</si>
  <si>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</si>
  <si>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</si>
  <si>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</si>
  <si>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</si>
  <si>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</si>
  <si>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</si>
  <si>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</si>
  <si>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</si>
  <si>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</si>
  <si>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</si>
  <si>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</si>
  <si>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</si>
  <si>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</si>
  <si>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</si>
  <si>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</si>
  <si>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</si>
  <si>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</si>
  <si>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</si>
  <si>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</si>
  <si>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</si>
  <si>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</si>
  <si>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</si>
  <si>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</si>
  <si>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</si>
  <si>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</si>
  <si>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</si>
  <si>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</si>
  <si>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</si>
  <si>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</si>
  <si>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</si>
  <si>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</si>
  <si>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</si>
  <si>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</si>
  <si>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</si>
  <si>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</si>
  <si>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</si>
  <si>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</si>
  <si>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</si>
  <si>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</si>
  <si>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</si>
  <si>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</si>
  <si>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</si>
  <si>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</si>
  <si>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</si>
  <si>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</si>
  <si>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</si>
  <si>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</si>
  <si>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</si>
  <si>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</si>
  <si>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</si>
  <si>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</si>
  <si>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</si>
  <si>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</si>
  <si>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</si>
  <si>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</si>
  <si>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</si>
  <si>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</si>
  <si>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</si>
  <si>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</si>
  <si>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</si>
  <si>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</si>
  <si>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</si>
  <si>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</si>
  <si>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</si>
  <si>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</si>
  <si>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</si>
  <si>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</si>
  <si>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</si>
  <si>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</si>
  <si>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</si>
  <si>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</si>
  <si>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</si>
  <si>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</si>
  <si>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</si>
  <si>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</si>
  <si>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</si>
  <si>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</si>
  <si>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</si>
  <si>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</si>
  <si>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</si>
  <si>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</si>
  <si>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</si>
  <si>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</si>
  <si>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</si>
  <si>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</si>
  <si>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</si>
  <si>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</si>
  <si>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</si>
  <si>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</si>
  <si>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</si>
  <si>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</si>
  <si>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</si>
  <si>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</si>
  <si>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</si>
  <si>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</si>
  <si>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</si>
  <si>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</si>
  <si>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</si>
  <si>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</si>
  <si>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</si>
  <si>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</si>
  <si>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</si>
  <si>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</si>
  <si>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</si>
  <si>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</si>
  <si>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</si>
  <si>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</si>
  <si>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</si>
  <si>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</si>
  <si>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</si>
  <si>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</si>
  <si>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</si>
  <si>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</si>
  <si>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</si>
  <si>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</si>
  <si>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</si>
  <si>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</si>
  <si>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</si>
  <si>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</si>
  <si>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</si>
  <si>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</si>
  <si>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</si>
  <si>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</si>
  <si>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</si>
  <si>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</si>
  <si>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</si>
  <si>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</si>
  <si>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</si>
  <si>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</si>
  <si>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</si>
  <si>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</si>
  <si>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</si>
  <si>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</si>
  <si>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</si>
  <si>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</si>
  <si>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</si>
  <si>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</si>
  <si>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</si>
  <si>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</si>
  <si>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</si>
  <si>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</si>
  <si>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</si>
  <si>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</si>
  <si>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</si>
  <si>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</si>
  <si>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</si>
  <si>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</si>
  <si>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</si>
  <si>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</si>
  <si>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</si>
  <si>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</si>
  <si>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</si>
  <si>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</si>
  <si>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</si>
  <si>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</si>
  <si>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</si>
  <si>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</si>
  <si>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</si>
  <si>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</si>
  <si>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</si>
  <si>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</si>
  <si>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</si>
  <si>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</si>
  <si>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</si>
  <si>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</si>
  <si>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</si>
  <si>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</si>
  <si>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</si>
  <si>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</si>
  <si>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</si>
  <si>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</si>
  <si>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</si>
  <si>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</si>
  <si>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</si>
  <si>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</si>
  <si>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</si>
  <si>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</si>
  <si>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</si>
  <si>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</si>
  <si>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</si>
  <si>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</si>
  <si>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</si>
  <si>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</si>
  <si>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</si>
  <si>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</si>
  <si>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</si>
  <si>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</si>
  <si>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</si>
  <si>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</si>
  <si>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</si>
  <si>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</si>
  <si>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</si>
  <si>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</si>
  <si>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</si>
  <si>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</si>
  <si>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</si>
  <si>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</si>
  <si>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</si>
  <si>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</si>
  <si>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</si>
  <si>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</si>
  <si>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</si>
  <si>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</si>
  <si>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</si>
  <si>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</si>
  <si>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</si>
  <si>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</si>
  <si>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</si>
  <si>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</si>
  <si>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</si>
  <si>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</si>
  <si>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</si>
  <si>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</si>
  <si>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</si>
  <si>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</si>
  <si>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</si>
  <si>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</si>
  <si>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</si>
  <si>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</si>
  <si>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</si>
  <si>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</si>
  <si>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</si>
  <si>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</si>
  <si>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</si>
  <si>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</si>
  <si>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</si>
  <si>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</si>
  <si>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</si>
  <si>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</si>
  <si>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</si>
  <si>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</si>
  <si>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</si>
  <si>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</si>
  <si>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</si>
  <si>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</si>
  <si>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</si>
  <si>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</si>
  <si>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</si>
  <si>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</si>
  <si>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</si>
  <si>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</si>
  <si>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</si>
  <si>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</si>
  <si>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</si>
  <si>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</si>
  <si>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</si>
  <si>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</si>
  <si>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</si>
  <si>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</si>
  <si>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</si>
  <si>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</si>
  <si>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</si>
  <si>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</si>
  <si>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</si>
  <si>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</si>
  <si>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</si>
  <si>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</si>
  <si>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</si>
  <si>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</si>
  <si>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</si>
  <si>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</si>
  <si>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</si>
  <si>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</si>
  <si>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</si>
  <si>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</si>
  <si>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</si>
  <si>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</si>
  <si>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</si>
  <si>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</si>
  <si>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</si>
  <si>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</si>
  <si>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</si>
  <si>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</si>
  <si>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</si>
  <si>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</si>
  <si>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</si>
  <si>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</si>
  <si>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</si>
  <si>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</si>
  <si>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</si>
  <si>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</si>
  <si>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</si>
  <si>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</si>
  <si>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</si>
  <si>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</si>
  <si>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</si>
  <si>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</si>
  <si>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</si>
  <si>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</si>
  <si>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</si>
  <si>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</si>
  <si>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</si>
  <si>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</si>
  <si>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</si>
  <si>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</si>
  <si>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</si>
  <si>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</si>
  <si>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</si>
  <si>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</si>
  <si>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</si>
  <si>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</si>
  <si>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</si>
  <si>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</si>
  <si>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</si>
  <si>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</si>
  <si>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</si>
  <si>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</si>
  <si>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</si>
  <si>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</si>
  <si>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</si>
  <si>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</si>
  <si>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</si>
  <si>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</si>
  <si>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</si>
  <si>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</si>
  <si>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</si>
  <si>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</si>
  <si>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</si>
  <si>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</si>
  <si>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</si>
  <si>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</si>
  <si>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</si>
  <si>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</si>
  <si>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</si>
  <si>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</si>
  <si>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</si>
  <si>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</si>
  <si>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</si>
  <si>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</si>
  <si>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</si>
  <si>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</si>
  <si>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</si>
  <si>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</si>
  <si>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</si>
  <si>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</si>
  <si>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</si>
  <si>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</si>
  <si>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</si>
  <si>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</si>
  <si>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</si>
  <si>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</si>
  <si>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</si>
  <si>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</si>
  <si>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</si>
  <si>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</si>
  <si>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</si>
  <si>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</si>
  <si>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</si>
  <si>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</si>
  <si>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</si>
  <si>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</si>
  <si>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</si>
  <si>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</si>
  <si>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</si>
  <si>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</si>
  <si>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</si>
  <si>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</si>
  <si>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</si>
  <si>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</si>
  <si>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</si>
  <si>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</si>
  <si>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</si>
  <si>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</si>
  <si>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</si>
  <si>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</si>
  <si>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</si>
  <si>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</si>
  <si>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</si>
  <si>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</si>
  <si>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</si>
  <si>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</si>
  <si>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</si>
  <si>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</si>
  <si>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</si>
  <si>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</si>
  <si>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</si>
  <si>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</si>
  <si>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</si>
  <si>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</si>
  <si>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</si>
  <si>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</si>
  <si>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</si>
  <si>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</si>
  <si>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</si>
  <si>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</si>
  <si>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</si>
  <si>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</si>
  <si>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</si>
  <si>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</si>
  <si>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</si>
  <si>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</si>
  <si>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</si>
  <si>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</si>
  <si>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</si>
  <si>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</si>
  <si>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</si>
  <si>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</si>
  <si>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</si>
  <si>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</si>
  <si>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</si>
  <si>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</si>
  <si>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</si>
  <si>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</si>
  <si>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</si>
  <si>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</si>
  <si>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</si>
  <si>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</si>
  <si>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</si>
  <si>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</si>
  <si>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</si>
  <si>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</si>
  <si>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</si>
  <si>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</si>
  <si>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</si>
  <si>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</si>
  <si>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</si>
  <si>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</si>
  <si>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</si>
  <si>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</si>
  <si>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</si>
  <si>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</si>
  <si>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</si>
  <si>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</si>
  <si>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</si>
  <si>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</si>
  <si>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</si>
  <si>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</si>
  <si>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</si>
  <si>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</si>
  <si>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</si>
  <si>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</si>
  <si>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</si>
  <si>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</si>
  <si>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</si>
  <si>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</si>
  <si>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</si>
  <si>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</si>
  <si>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</si>
  <si>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</si>
  <si>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</si>
  <si>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</si>
  <si>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</si>
  <si>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</si>
  <si>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</si>
  <si>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</si>
  <si>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</si>
  <si>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</si>
  <si>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</si>
  <si>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</si>
  <si>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</si>
  <si>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</si>
  <si>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</si>
  <si>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</si>
  <si>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</si>
  <si>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</si>
  <si>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</si>
  <si>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</si>
  <si>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</si>
  <si>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</si>
  <si>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</si>
  <si>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</si>
  <si>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</si>
  <si>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</si>
  <si>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</si>
  <si>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</si>
  <si>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</si>
  <si>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</si>
  <si>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</si>
  <si>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</si>
  <si>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</si>
  <si>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</si>
  <si>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</si>
  <si>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</si>
  <si>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</si>
  <si>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</si>
  <si>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</si>
  <si>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</si>
  <si>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</si>
  <si>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</si>
  <si>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</si>
  <si>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</si>
  <si>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</si>
  <si>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</si>
  <si>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</si>
  <si>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</si>
  <si>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</si>
  <si>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</si>
  <si>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</si>
  <si>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</si>
  <si>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</si>
  <si>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</si>
  <si>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</si>
  <si>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</si>
  <si>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</si>
  <si>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</si>
  <si>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</si>
  <si>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</si>
  <si>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</si>
  <si>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</si>
  <si>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</si>
  <si>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</si>
  <si>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</si>
  <si>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</si>
  <si>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</si>
  <si>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</si>
  <si>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</si>
  <si>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</si>
  <si>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</si>
  <si>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</si>
  <si>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</si>
  <si>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</si>
  <si>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</si>
  <si>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</si>
  <si>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</si>
  <si>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</si>
  <si>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</si>
  <si>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</si>
  <si>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</si>
  <si>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</si>
  <si>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</si>
  <si>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</si>
  <si>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</si>
  <si>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</si>
  <si>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</si>
  <si>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</si>
  <si>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</si>
  <si>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</si>
  <si>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</si>
  <si>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</si>
  <si>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</si>
  <si>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</si>
  <si>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</si>
  <si>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</si>
  <si>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</si>
  <si>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</si>
  <si>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</si>
  <si>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</si>
  <si>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</si>
  <si>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</si>
  <si>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</si>
  <si>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</si>
  <si>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</si>
  <si>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</si>
  <si>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</si>
  <si>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</si>
  <si>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</si>
  <si>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</si>
  <si>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</si>
  <si>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</si>
  <si>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</si>
  <si>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</si>
  <si>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</si>
  <si>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</si>
  <si>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</si>
  <si>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</si>
  <si>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</si>
  <si>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</si>
  <si>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</si>
  <si>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</si>
  <si>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</si>
  <si>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</si>
  <si>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</si>
  <si>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</si>
  <si>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</si>
  <si>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</si>
  <si>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</si>
  <si>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</si>
  <si>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</si>
  <si>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</si>
  <si>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</si>
  <si>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</si>
  <si>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</si>
  <si>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</si>
  <si>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</si>
  <si>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</si>
  <si>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</si>
  <si>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</si>
  <si>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</si>
  <si>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</si>
  <si>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</si>
  <si>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</si>
  <si>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</si>
  <si>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</si>
  <si>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</si>
  <si>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</si>
  <si>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</si>
  <si>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</si>
  <si>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</si>
  <si>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</si>
  <si>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</si>
  <si>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</si>
  <si>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</si>
  <si>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</si>
  <si>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</si>
  <si>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</si>
  <si>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</si>
  <si>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</si>
  <si>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</si>
  <si>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</si>
  <si>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</si>
  <si>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</si>
  <si>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</si>
  <si>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</si>
  <si>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</si>
  <si>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</si>
  <si>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</si>
  <si>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</si>
  <si>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</si>
  <si>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</si>
  <si>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</si>
  <si>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</si>
  <si>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</si>
  <si>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</si>
  <si>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</si>
  <si>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</si>
  <si>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</si>
  <si>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</si>
  <si>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</si>
  <si>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</si>
  <si>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</si>
  <si>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</si>
  <si>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</si>
  <si>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</si>
  <si>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</si>
  <si>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</si>
  <si>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</si>
  <si>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</si>
  <si>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</si>
  <si>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</si>
  <si>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</si>
  <si>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</si>
  <si>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</si>
  <si>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</si>
  <si>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</si>
  <si>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</si>
  <si>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</si>
  <si>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</si>
  <si>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</si>
  <si>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</si>
  <si>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</si>
  <si>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</si>
  <si>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</si>
  <si>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</si>
  <si>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</si>
  <si>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</si>
  <si>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</si>
  <si>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</si>
  <si>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</si>
  <si>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</si>
  <si>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</si>
  <si>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</si>
  <si>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</si>
  <si>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</si>
  <si>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</si>
  <si>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</si>
  <si>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</si>
  <si>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</si>
  <si>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</si>
  <si>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</si>
  <si>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</si>
  <si>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</si>
  <si>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</si>
  <si>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</si>
  <si>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</si>
  <si>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</si>
  <si>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</si>
  <si>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</si>
  <si>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</si>
  <si>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</si>
  <si>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</si>
  <si>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</si>
  <si>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</si>
  <si>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</si>
  <si>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</si>
  <si>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</si>
  <si>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</si>
  <si>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</si>
  <si>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</si>
  <si>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</si>
  <si>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</si>
  <si>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</si>
  <si>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</si>
  <si>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</si>
  <si>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</si>
  <si>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</si>
  <si>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</si>
  <si>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</si>
  <si>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</si>
  <si>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</si>
  <si>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</si>
  <si>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</si>
  <si>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</si>
  <si>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</si>
  <si>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</si>
  <si>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</si>
  <si>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</si>
  <si>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</si>
  <si>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</si>
  <si>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</si>
  <si>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</si>
  <si>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</si>
  <si>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</si>
  <si>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</si>
  <si>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</si>
  <si>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</si>
  <si>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</si>
  <si>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</si>
  <si>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</si>
  <si>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</si>
  <si>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</si>
  <si>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</si>
  <si>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</si>
  <si>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</si>
  <si>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</si>
  <si>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</si>
  <si>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</si>
  <si>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</si>
  <si>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</si>
  <si>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</si>
  <si>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</si>
  <si>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</si>
  <si>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</si>
  <si>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</si>
  <si>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</si>
  <si>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</si>
  <si>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</si>
  <si>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</si>
  <si>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</si>
  <si>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</si>
  <si>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</si>
  <si>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</si>
  <si>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</si>
  <si>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</si>
  <si>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</si>
  <si>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</si>
  <si>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</si>
  <si>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</si>
  <si>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</si>
  <si>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</si>
  <si>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</si>
  <si>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</si>
  <si>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</si>
  <si>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</si>
  <si>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</si>
  <si>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</si>
  <si>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</si>
  <si>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</si>
  <si>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</si>
  <si>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</si>
  <si>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</si>
  <si>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</si>
  <si>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</si>
  <si>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</si>
  <si>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</si>
  <si>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</si>
  <si>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</si>
  <si>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</si>
  <si>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</si>
  <si>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</si>
  <si>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</si>
  <si>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</si>
  <si>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</si>
  <si>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</si>
  <si>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</si>
  <si>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</si>
  <si>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</si>
  <si>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</si>
  <si>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</si>
  <si>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</si>
  <si>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</si>
  <si>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</si>
  <si>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</si>
  <si>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</si>
  <si>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</si>
  <si>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</si>
  <si>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</si>
  <si>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</si>
  <si>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</si>
  <si>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</si>
  <si>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</si>
  <si>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</si>
  <si>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</si>
  <si>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</si>
  <si>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</si>
  <si>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</si>
  <si>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</si>
  <si>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</si>
  <si>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</si>
  <si>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</si>
  <si>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</si>
  <si>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</si>
  <si>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</si>
  <si>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</si>
  <si>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</si>
  <si>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</si>
  <si>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</si>
  <si>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</si>
  <si>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</si>
  <si>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</si>
  <si>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</si>
  <si>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</si>
  <si>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</si>
  <si>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</si>
  <si>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</si>
  <si>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</si>
  <si>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</si>
  <si>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</si>
  <si>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</si>
  <si>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</si>
  <si>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</si>
  <si>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</si>
  <si>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</si>
  <si>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</si>
  <si>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</si>
  <si>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</si>
  <si>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</si>
  <si>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</si>
  <si>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</si>
  <si>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</si>
  <si>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</si>
  <si>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</si>
  <si>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</si>
  <si>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</si>
  <si>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</si>
  <si>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</si>
  <si>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</si>
  <si>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</si>
  <si>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</si>
  <si>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</si>
  <si>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</si>
  <si>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</si>
  <si>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</si>
  <si>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</si>
  <si>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</si>
  <si>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</si>
  <si>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</si>
  <si>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</si>
  <si>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</si>
  <si>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</si>
  <si>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</si>
  <si>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</si>
  <si>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</si>
  <si>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</si>
  <si>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</si>
  <si>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</si>
  <si>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</si>
  <si>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</si>
  <si>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</si>
  <si>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</si>
  <si>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</si>
  <si>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</si>
  <si>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</si>
  <si>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</si>
  <si>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</si>
  <si>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</si>
  <si>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</si>
  <si>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</si>
  <si>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</si>
  <si>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</si>
  <si>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</si>
  <si>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</si>
  <si>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</si>
  <si>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</si>
  <si>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</si>
  <si>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</si>
  <si>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</si>
  <si>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</si>
  <si>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</si>
  <si>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</si>
  <si>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</si>
  <si>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</si>
  <si>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</si>
  <si>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</si>
  <si>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</si>
  <si>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</si>
  <si>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</si>
  <si>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</si>
  <si>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</si>
  <si>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</si>
  <si>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</si>
  <si>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</si>
  <si>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</si>
  <si>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</si>
  <si>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</si>
  <si>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</si>
  <si>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</si>
  <si>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</si>
  <si>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</si>
  <si>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</si>
  <si>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</si>
  <si>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</si>
  <si>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</si>
  <si>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</si>
  <si>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</si>
  <si>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</si>
  <si>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</si>
  <si>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</si>
  <si>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</si>
  <si>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</si>
  <si>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</si>
  <si>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</si>
  <si>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</si>
  <si>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</si>
  <si>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</si>
  <si>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</si>
  <si>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</si>
  <si>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</si>
  <si>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</si>
  <si>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</si>
  <si>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</si>
  <si>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</si>
  <si>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</si>
  <si>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</si>
  <si>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</si>
  <si>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</si>
  <si>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</si>
  <si>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</si>
  <si>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</si>
  <si>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</si>
  <si>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</si>
  <si>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</si>
  <si>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</si>
  <si>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</si>
  <si>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</si>
  <si>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</si>
  <si>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</si>
  <si>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</si>
  <si>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</si>
  <si>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</si>
  <si>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</si>
  <si>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</si>
  <si>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</si>
  <si>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</si>
  <si>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</si>
  <si>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</si>
  <si>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</si>
  <si>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</si>
  <si>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</si>
  <si>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</si>
  <si>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</si>
  <si>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</si>
  <si>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</si>
  <si>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</si>
  <si>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</si>
  <si>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</si>
  <si>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</si>
  <si>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</si>
  <si>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</si>
  <si>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</si>
  <si>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</si>
  <si>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</si>
  <si>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</si>
  <si>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</si>
  <si>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</si>
  <si>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</si>
  <si>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</si>
  <si>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</si>
  <si>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</si>
  <si>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</si>
  <si>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</si>
  <si>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</si>
  <si>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</si>
  <si>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</si>
  <si>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</si>
  <si>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</si>
  <si>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</si>
  <si>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</si>
  <si>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</si>
  <si>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</si>
  <si>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</si>
  <si>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</si>
  <si>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</si>
  <si>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</si>
  <si>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</si>
  <si>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</si>
  <si>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</si>
  <si>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</si>
  <si>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</si>
  <si>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</si>
  <si>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</si>
  <si>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</si>
  <si>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</si>
  <si>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</si>
  <si>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</si>
  <si>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</si>
  <si>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</si>
  <si>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</si>
  <si>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</si>
  <si>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</si>
  <si>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</si>
  <si>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</si>
  <si>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</si>
  <si>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</si>
  <si>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</si>
  <si>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</si>
  <si>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</si>
  <si>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</si>
  <si>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</si>
  <si>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</si>
  <si>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</si>
  <si>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</si>
  <si>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</si>
  <si>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</si>
  <si>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</si>
  <si>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</si>
  <si>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</si>
  <si>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</si>
  <si>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</si>
  <si>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</si>
  <si>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</si>
  <si>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</si>
  <si>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</si>
  <si>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</si>
  <si>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</si>
  <si>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</si>
  <si>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</si>
  <si>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</si>
  <si>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</si>
  <si>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</si>
  <si>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</si>
  <si>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</si>
  <si>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</si>
  <si>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</si>
  <si>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</si>
  <si>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</si>
  <si>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</si>
  <si>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</si>
  <si>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</si>
  <si>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</si>
  <si>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</si>
  <si>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</si>
  <si>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</si>
  <si>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</si>
  <si>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</si>
  <si>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</si>
  <si>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</si>
  <si>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</si>
  <si>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</si>
  <si>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</si>
  <si>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</si>
  <si>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</si>
  <si>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</si>
  <si>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</si>
  <si>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</si>
  <si>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</si>
  <si>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</si>
  <si>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</si>
  <si>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</si>
  <si>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</si>
  <si>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</si>
  <si>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</si>
  <si>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</si>
  <si>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</si>
  <si>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</si>
  <si>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</si>
  <si>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</si>
  <si>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</si>
  <si>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</si>
  <si>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</si>
  <si>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</si>
  <si>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</si>
  <si>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</si>
  <si>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</si>
  <si>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</si>
  <si>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</si>
  <si>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</si>
  <si>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</si>
  <si>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</si>
  <si>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</si>
  <si>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</si>
  <si>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</si>
  <si>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</si>
  <si>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</si>
  <si>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</si>
  <si>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</si>
  <si>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</si>
  <si>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</si>
  <si>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</si>
  <si>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</si>
  <si>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</si>
  <si>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</si>
  <si>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</si>
  <si>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</si>
  <si>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</si>
  <si>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</si>
  <si>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</si>
  <si>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</si>
  <si>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</si>
  <si>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</si>
  <si>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</si>
  <si>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</si>
  <si>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</si>
  <si>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</si>
  <si>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</si>
  <si>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</si>
  <si>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</si>
  <si>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</si>
  <si>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</si>
  <si>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</si>
  <si>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</si>
  <si>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</si>
  <si>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</si>
  <si>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</si>
  <si>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</si>
  <si>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</si>
  <si>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</si>
  <si>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</si>
  <si>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</si>
  <si>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</si>
  <si>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</si>
  <si>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</si>
  <si>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</si>
  <si>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</si>
  <si>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</si>
  <si>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</si>
  <si>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</si>
  <si>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</si>
  <si>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</si>
  <si>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</si>
  <si>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</si>
  <si>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</si>
  <si>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</si>
  <si>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</si>
  <si>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</si>
  <si>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</si>
  <si>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</si>
  <si>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</si>
  <si>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</si>
  <si>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</si>
  <si>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</si>
  <si>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</si>
  <si>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</si>
  <si>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</si>
  <si>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</si>
  <si>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</si>
  <si>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</si>
  <si>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</si>
  <si>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</si>
  <si>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</si>
  <si>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</si>
  <si>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</si>
  <si>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</si>
  <si>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</si>
  <si>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</si>
  <si>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</si>
  <si>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</si>
  <si>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</si>
  <si>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</si>
  <si>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</si>
  <si>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</si>
  <si>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</si>
  <si>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</si>
  <si>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</si>
  <si>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</si>
  <si>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</si>
  <si>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</si>
  <si>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</si>
  <si>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</si>
  <si>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</si>
  <si>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</si>
  <si>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</si>
  <si>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</si>
  <si>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</si>
  <si>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</si>
  <si>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</si>
  <si>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</si>
  <si>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</si>
  <si>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</si>
  <si>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</si>
  <si>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</si>
  <si>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</si>
  <si>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</si>
  <si>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</si>
  <si>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</si>
  <si>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</si>
  <si>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</si>
  <si>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</si>
  <si>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</si>
  <si>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</si>
  <si>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</si>
  <si>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</si>
  <si>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</si>
  <si>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</si>
  <si>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</si>
  <si>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</si>
  <si>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</si>
  <si>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</si>
  <si>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</si>
  <si>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</si>
  <si>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</si>
  <si>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</si>
  <si>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</si>
  <si>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</si>
  <si>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</si>
  <si>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</si>
  <si>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</si>
  <si>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</si>
  <si>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</si>
  <si>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</si>
  <si>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</si>
  <si>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</si>
  <si>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</si>
  <si>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</si>
  <si>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</si>
  <si>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</si>
  <si>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</si>
  <si>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</si>
  <si>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</si>
  <si>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</si>
  <si>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</si>
  <si>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</si>
  <si>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</si>
  <si>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</si>
  <si>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</si>
  <si>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</si>
  <si>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</si>
  <si>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</si>
  <si>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</si>
  <si>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</si>
  <si>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</si>
  <si>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</si>
  <si>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</si>
  <si>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</si>
  <si>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</si>
  <si>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</si>
  <si>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</si>
  <si>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</si>
  <si>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</si>
  <si>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</si>
  <si>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</si>
  <si>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</si>
  <si>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</si>
  <si>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</si>
  <si>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</si>
  <si>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</si>
  <si>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</si>
  <si>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</si>
  <si>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</si>
  <si>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</si>
  <si>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</si>
  <si>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</si>
  <si>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</si>
  <si>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</si>
  <si>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</si>
  <si>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</si>
  <si>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</si>
  <si>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</si>
  <si>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</si>
  <si>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</si>
  <si>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</si>
  <si>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</si>
  <si>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</si>
  <si>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</si>
  <si>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</si>
  <si>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</si>
  <si>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</si>
  <si>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</si>
  <si>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</si>
  <si>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</si>
  <si>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</si>
  <si>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</si>
  <si>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</si>
  <si>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</si>
  <si>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</si>
  <si>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</si>
  <si>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</si>
  <si>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</si>
  <si>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</si>
  <si>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</si>
  <si>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</si>
  <si>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</si>
  <si>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</si>
  <si>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</si>
  <si>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</si>
  <si>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</si>
  <si>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</si>
  <si>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</si>
  <si>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</si>
  <si>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</si>
  <si>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</si>
  <si>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</si>
  <si>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</si>
  <si>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</si>
  <si>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</si>
  <si>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</si>
  <si>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</si>
  <si>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</si>
  <si>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</si>
  <si>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</si>
  <si>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</si>
  <si>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</si>
  <si>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</si>
  <si>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</si>
  <si>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</si>
  <si>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</si>
  <si>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</si>
  <si>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</si>
  <si>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</si>
  <si>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</si>
  <si>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</si>
  <si>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</si>
  <si>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</si>
  <si>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</si>
  <si>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</si>
  <si>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</si>
  <si>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</si>
  <si>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</si>
  <si>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</si>
  <si>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</si>
  <si>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</si>
  <si>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</si>
  <si>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</si>
  <si>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</si>
  <si>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</si>
  <si>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</si>
  <si>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</si>
  <si>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</si>
  <si>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</si>
  <si>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</si>
  <si>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</si>
  <si>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</si>
  <si>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</si>
  <si>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</si>
  <si>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</si>
  <si>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</si>
  <si>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</si>
  <si>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</si>
  <si>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</si>
  <si>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</si>
  <si>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</si>
  <si>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</si>
  <si>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</si>
  <si>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</si>
  <si>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</si>
  <si>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</si>
  <si>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</si>
  <si>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</si>
  <si>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</si>
  <si>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</si>
  <si>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</si>
  <si>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</si>
  <si>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</si>
  <si>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</si>
  <si>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</si>
  <si>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</si>
  <si>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</si>
  <si>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</si>
  <si>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</si>
  <si>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</si>
  <si>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</si>
  <si>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</si>
  <si>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</si>
  <si>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</si>
  <si>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</si>
  <si>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</si>
  <si>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</si>
  <si>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</si>
  <si>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</si>
  <si>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</si>
  <si>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</si>
  <si>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</si>
  <si>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</si>
  <si>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</si>
  <si>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</si>
  <si>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</si>
  <si>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</si>
  <si>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</si>
  <si>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</si>
  <si>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</si>
  <si>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</si>
  <si>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</si>
  <si>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</si>
  <si>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</si>
  <si>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</si>
  <si>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</si>
  <si>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</si>
  <si>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</si>
  <si>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</si>
  <si>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</si>
  <si>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</si>
  <si>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</si>
  <si>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</si>
  <si>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</si>
  <si>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</si>
  <si>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</si>
  <si>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</si>
  <si>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</si>
  <si>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</si>
  <si>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</si>
  <si>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</si>
  <si>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</si>
  <si>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</si>
  <si>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</si>
  <si>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</si>
  <si>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</si>
  <si>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</si>
  <si>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</si>
  <si>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</si>
  <si>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</si>
  <si>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</si>
  <si>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</si>
  <si>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</si>
  <si>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</si>
  <si>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</si>
  <si>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</si>
  <si>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</si>
  <si>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</si>
  <si>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</si>
  <si>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</si>
  <si>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</si>
  <si>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</si>
  <si>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</si>
  <si>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</si>
  <si>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</si>
  <si>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</si>
  <si>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</si>
  <si>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</si>
  <si>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</si>
  <si>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</si>
  <si>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</si>
  <si>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</si>
  <si>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</si>
  <si>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</si>
  <si>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</si>
  <si>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</si>
  <si>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</si>
  <si>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</si>
  <si>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</si>
  <si>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</si>
  <si>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</si>
  <si>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</si>
  <si>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</si>
  <si>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</si>
  <si>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</si>
  <si>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</si>
  <si>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</si>
  <si>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</si>
  <si>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</si>
  <si>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</si>
  <si>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</si>
  <si>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</si>
  <si>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</si>
  <si>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</si>
  <si>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</si>
  <si>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</si>
  <si>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</si>
  <si>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</si>
  <si>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</si>
  <si>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</si>
  <si>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</si>
  <si>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</si>
  <si>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</si>
  <si>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</si>
  <si>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</si>
  <si>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</si>
  <si>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</si>
  <si>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</si>
  <si>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</si>
  <si>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</si>
  <si>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</si>
  <si>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</si>
  <si>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</si>
  <si>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</si>
  <si>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</si>
  <si>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</si>
  <si>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</si>
  <si>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</si>
  <si>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</si>
  <si>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</si>
  <si>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</si>
  <si>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</si>
  <si>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</si>
  <si>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</si>
  <si>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</si>
  <si>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</si>
  <si>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</si>
  <si>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</si>
  <si>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</si>
  <si>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</si>
  <si>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</si>
  <si>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</si>
  <si>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</si>
  <si>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</si>
  <si>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</si>
  <si>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</si>
  <si>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</si>
  <si>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</si>
  <si>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</si>
  <si>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</si>
  <si>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</si>
  <si>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</si>
  <si>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</si>
  <si>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</si>
  <si>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</si>
  <si>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</si>
  <si>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</si>
  <si>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</si>
  <si>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</si>
  <si>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</si>
  <si>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</si>
  <si>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</si>
  <si>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</si>
  <si>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</si>
  <si>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</si>
  <si>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</si>
  <si>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</si>
  <si>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</si>
  <si>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</si>
  <si>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</si>
  <si>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</si>
  <si>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</si>
  <si>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</si>
  <si>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</si>
  <si>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</si>
  <si>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</si>
  <si>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</si>
  <si>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</si>
  <si>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</si>
  <si>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</si>
  <si>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</si>
  <si>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</si>
  <si>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</si>
  <si>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</si>
  <si>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</si>
  <si>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</si>
  <si>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</si>
  <si>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</si>
  <si>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</si>
  <si>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</si>
  <si>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</si>
  <si>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</si>
  <si>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</si>
  <si>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</si>
  <si>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</si>
  <si>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</si>
  <si>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</si>
  <si>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</si>
  <si>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</si>
  <si>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</si>
  <si>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</si>
  <si>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</si>
  <si>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</si>
  <si>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</si>
  <si>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</si>
  <si>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</si>
  <si>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</si>
  <si>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</si>
  <si>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</si>
  <si>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</si>
  <si>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</si>
  <si>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</si>
  <si>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</si>
  <si>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</si>
  <si>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</si>
  <si>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</si>
  <si>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</si>
  <si>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</si>
  <si>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</si>
  <si>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</si>
  <si>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</si>
  <si>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</si>
  <si>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</si>
  <si>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</si>
  <si>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</si>
  <si>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</si>
  <si>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</si>
  <si>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</si>
  <si>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</si>
  <si>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</si>
  <si>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</si>
  <si>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</si>
  <si>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</si>
  <si>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</si>
  <si>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</si>
  <si>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</si>
  <si>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</si>
  <si>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</si>
  <si>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</si>
  <si>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</si>
  <si>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</si>
  <si>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</si>
  <si>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</si>
  <si>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</si>
  <si>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</si>
  <si>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</si>
  <si>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</si>
  <si>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</si>
  <si>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</si>
  <si>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</si>
  <si>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</si>
  <si>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</si>
  <si>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</si>
  <si>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</si>
  <si>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</si>
  <si>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</si>
  <si>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</si>
  <si>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</si>
  <si>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</si>
  <si>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</si>
  <si>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</si>
  <si>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</si>
  <si>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</si>
  <si>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</si>
  <si>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</si>
  <si>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</si>
  <si>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</si>
  <si>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</si>
  <si>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</si>
  <si>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</si>
  <si>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</si>
  <si>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</si>
  <si>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</si>
  <si>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</si>
  <si>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</si>
  <si>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</si>
  <si>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</si>
  <si>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</si>
  <si>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</si>
  <si>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</si>
  <si>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</si>
  <si>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</si>
  <si>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</si>
  <si>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</si>
  <si>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</si>
  <si>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</si>
  <si>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</si>
  <si>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</si>
  <si>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</si>
  <si>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</si>
  <si>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</si>
  <si>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</si>
  <si>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</si>
  <si>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</si>
  <si>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</si>
  <si>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</si>
  <si>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</si>
  <si>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</si>
  <si>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</si>
  <si>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</si>
  <si>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</si>
  <si>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</si>
  <si>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</si>
  <si>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</si>
  <si>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</si>
  <si>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</si>
  <si>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</si>
  <si>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</si>
  <si>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</si>
  <si>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</si>
  <si>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</si>
  <si>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</si>
  <si>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</si>
  <si>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</si>
  <si>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</si>
  <si>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</si>
  <si>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</si>
  <si>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</si>
  <si>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</si>
  <si>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</si>
  <si>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</si>
  <si>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</si>
  <si>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</si>
  <si>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</si>
  <si>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</si>
  <si>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</si>
  <si>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</si>
  <si>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</si>
  <si>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</si>
  <si>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</si>
  <si>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</si>
  <si>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</si>
  <si>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</si>
  <si>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</si>
  <si>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</si>
  <si>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</si>
  <si>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</si>
  <si>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</si>
  <si>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</si>
  <si>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</si>
  <si>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</si>
  <si>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</si>
  <si>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</si>
  <si>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</si>
  <si>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</si>
  <si>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</si>
  <si>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</si>
  <si>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</si>
  <si>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</si>
  <si>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</si>
  <si>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</si>
  <si>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</si>
  <si>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</si>
  <si>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</si>
  <si>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</si>
  <si>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</si>
  <si>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</si>
  <si>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</si>
  <si>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</si>
  <si>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</si>
  <si>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</si>
  <si>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</si>
  <si>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</si>
  <si>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</si>
  <si>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</si>
  <si>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</si>
  <si>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</si>
  <si>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</si>
  <si>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</si>
  <si>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</si>
  <si>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</si>
  <si>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</si>
  <si>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</si>
  <si>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</si>
  <si>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</si>
  <si>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</si>
  <si>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</si>
  <si>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</si>
  <si>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</si>
  <si>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</si>
  <si>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</si>
  <si>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</si>
  <si>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</si>
  <si>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</si>
  <si>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</si>
  <si>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</si>
  <si>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</si>
  <si>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</si>
  <si>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</si>
  <si>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</si>
  <si>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</si>
  <si>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</si>
  <si>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</si>
  <si>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</si>
  <si>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</si>
  <si>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</si>
  <si>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</si>
  <si>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</si>
  <si>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</si>
  <si>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</si>
  <si>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</si>
  <si>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</si>
  <si>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</si>
  <si>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</si>
  <si>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</si>
  <si>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</si>
  <si>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</si>
  <si>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</si>
  <si>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</si>
  <si>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</si>
  <si>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</si>
  <si>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</si>
  <si>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</si>
  <si>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</si>
  <si>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</si>
  <si>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</si>
  <si>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</si>
  <si>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</si>
  <si>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</si>
  <si>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</si>
  <si>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</si>
  <si>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</si>
  <si>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</si>
  <si>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</si>
  <si>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</si>
  <si>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</si>
  <si>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</si>
  <si>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</si>
  <si>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</si>
  <si>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</si>
  <si>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</si>
  <si>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</si>
  <si>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</si>
  <si>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</si>
  <si>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</si>
  <si>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</si>
  <si>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</si>
  <si>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</si>
  <si>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</si>
  <si>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</si>
  <si>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</si>
  <si>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</si>
  <si>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</si>
  <si>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</si>
  <si>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</si>
  <si>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</si>
  <si>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</si>
  <si>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</si>
  <si>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</si>
  <si>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</si>
  <si>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</si>
  <si>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</si>
  <si>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</si>
  <si>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</si>
  <si>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</si>
  <si>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</si>
  <si>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</si>
  <si>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</si>
  <si>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</si>
  <si>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</si>
  <si>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</si>
  <si>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</si>
  <si>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</si>
  <si>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</si>
  <si>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</si>
  <si>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</si>
  <si>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</si>
  <si>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</si>
  <si>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</si>
  <si>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</si>
  <si>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</si>
  <si>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</si>
  <si>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</si>
  <si>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</si>
  <si>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</si>
  <si>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</si>
  <si>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</si>
  <si>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</si>
  <si>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</si>
  <si>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</si>
  <si>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</si>
  <si>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</si>
  <si>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</si>
  <si>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</si>
  <si>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</si>
  <si>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</si>
  <si>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</si>
  <si>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</si>
  <si>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</si>
  <si>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</si>
  <si>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</si>
  <si>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</si>
  <si>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</si>
  <si>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</si>
  <si>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</si>
  <si>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</si>
  <si>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</si>
  <si>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</si>
  <si>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</si>
  <si>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</si>
  <si>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</si>
  <si>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</si>
  <si>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</si>
  <si>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</si>
  <si>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</si>
  <si>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</si>
  <si>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</si>
  <si>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</si>
  <si>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</si>
  <si>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</si>
  <si>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</si>
  <si>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</si>
  <si>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</si>
  <si>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</si>
  <si>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</si>
  <si>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</si>
  <si>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</si>
  <si>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</si>
  <si>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</si>
  <si>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</si>
  <si>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</si>
  <si>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</si>
  <si>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</si>
  <si>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</si>
  <si>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</si>
  <si>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</si>
  <si>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</si>
  <si>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</si>
  <si>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</si>
  <si>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</si>
  <si>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</si>
  <si>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</si>
  <si>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</si>
  <si>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</si>
  <si>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</si>
  <si>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</si>
  <si>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</si>
  <si>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</si>
  <si>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</si>
  <si>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</si>
  <si>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</si>
  <si>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</si>
  <si>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</si>
  <si>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</si>
  <si>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</si>
  <si>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</si>
  <si>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</si>
  <si>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</si>
  <si>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</si>
  <si>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</si>
  <si>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</si>
  <si>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</si>
  <si>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</si>
  <si>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</si>
  <si>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</si>
  <si>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</si>
  <si>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</si>
  <si>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</si>
  <si>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</si>
  <si>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</si>
  <si>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</si>
  <si>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</si>
  <si>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</si>
  <si>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</si>
  <si>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</si>
  <si>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</si>
  <si>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</si>
  <si>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</si>
  <si>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</si>
  <si>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</si>
  <si>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</si>
  <si>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</si>
  <si>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</si>
  <si>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</si>
  <si>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</si>
  <si>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</si>
  <si>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</si>
  <si>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</si>
  <si>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</si>
  <si>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</si>
  <si>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</si>
  <si>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</si>
  <si>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</si>
  <si>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</si>
  <si>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</si>
  <si>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</si>
  <si>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</si>
  <si>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</si>
  <si>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</si>
  <si>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</si>
  <si>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</si>
  <si>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</si>
  <si>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</si>
  <si>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</si>
  <si>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</si>
  <si>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</si>
  <si>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</si>
  <si>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</si>
  <si>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</si>
  <si>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</si>
  <si>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</si>
  <si>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</si>
  <si>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</si>
  <si>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</si>
  <si>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</si>
  <si>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</si>
  <si>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</si>
  <si>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</si>
  <si>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</si>
  <si>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</si>
  <si>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</si>
  <si>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</si>
  <si>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</si>
  <si>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</si>
  <si>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</si>
  <si>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</si>
  <si>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</si>
  <si>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</si>
  <si>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</si>
  <si>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</si>
  <si>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</si>
  <si>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</si>
  <si>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</si>
  <si>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</si>
  <si>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</si>
  <si>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</si>
  <si>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</si>
  <si>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</si>
  <si>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</si>
  <si>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</si>
  <si>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</si>
  <si>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</si>
  <si>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</si>
  <si>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</si>
  <si>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</si>
  <si>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</si>
  <si>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</si>
  <si>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</si>
  <si>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</si>
  <si>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</si>
  <si>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</si>
  <si>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</si>
  <si>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</si>
  <si>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</si>
  <si>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</si>
  <si>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</si>
  <si>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</si>
  <si>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</si>
  <si>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</si>
  <si>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</si>
  <si>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</si>
  <si>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</si>
  <si>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</si>
  <si>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</si>
  <si>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</si>
  <si>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</si>
  <si>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</si>
  <si>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</si>
  <si>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</si>
  <si>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</si>
  <si>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</si>
  <si>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</si>
  <si>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</si>
  <si>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</si>
  <si>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</si>
  <si>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</si>
  <si>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</si>
  <si>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</si>
  <si>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</si>
  <si>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</si>
  <si>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</si>
  <si>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</si>
  <si>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</si>
  <si>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</si>
  <si>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</si>
  <si>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</si>
  <si>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</si>
  <si>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</si>
  <si>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</si>
  <si>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</si>
  <si>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</si>
  <si>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</si>
  <si>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</si>
  <si>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</si>
  <si>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</si>
  <si>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</si>
  <si>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</si>
  <si>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</si>
  <si>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</si>
  <si>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</si>
  <si>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</si>
  <si>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</si>
  <si>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</si>
  <si>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</si>
  <si>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</si>
  <si>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</si>
  <si>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</si>
  <si>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</si>
  <si>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</si>
  <si>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</si>
  <si>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</si>
  <si>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</si>
  <si>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</si>
  <si>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</si>
  <si>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</si>
  <si>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</si>
  <si>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</si>
  <si>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</si>
  <si>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</si>
  <si>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</si>
  <si>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</si>
  <si>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</si>
  <si>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</si>
  <si>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</si>
  <si>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</si>
  <si>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</si>
  <si>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</si>
  <si>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</si>
  <si>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</si>
  <si>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</si>
  <si>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</si>
  <si>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</si>
  <si>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</si>
  <si>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</si>
  <si>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</si>
  <si>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</si>
  <si>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</si>
  <si>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</si>
  <si>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</si>
  <si>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</si>
  <si>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</si>
  <si>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</si>
  <si>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</si>
  <si>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</si>
  <si>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</si>
  <si>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</si>
  <si>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</si>
  <si>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</si>
  <si>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</si>
  <si>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</si>
  <si>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</si>
  <si>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</si>
  <si>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</si>
  <si>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</si>
  <si>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</si>
  <si>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</si>
  <si>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</si>
  <si>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</si>
  <si>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</si>
  <si>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</si>
  <si>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</si>
  <si>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</si>
  <si>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</si>
  <si>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</si>
  <si>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</si>
  <si>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</si>
  <si>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</si>
  <si>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</si>
  <si>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</si>
  <si>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</si>
  <si>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</si>
  <si>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</si>
  <si>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</si>
  <si>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</si>
  <si>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</si>
  <si>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</si>
  <si>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</si>
  <si>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</si>
  <si>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</si>
  <si>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</si>
  <si>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</si>
  <si>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</si>
  <si>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</si>
  <si>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</si>
  <si>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</si>
  <si>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</si>
  <si>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</si>
  <si>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</si>
  <si>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</si>
  <si>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</si>
  <si>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</si>
  <si>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</si>
  <si>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</si>
  <si>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</si>
  <si>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</si>
  <si>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</si>
  <si>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</si>
  <si>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</si>
  <si>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</si>
  <si>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</si>
  <si>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</si>
  <si>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</si>
  <si>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</si>
  <si>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</si>
  <si>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</si>
  <si>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</si>
  <si>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</si>
  <si>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</si>
  <si>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</si>
  <si>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</si>
  <si>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</si>
  <si>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</si>
  <si>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</si>
  <si>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</si>
  <si>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</si>
  <si>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</si>
  <si>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</si>
  <si>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</si>
  <si>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</si>
  <si>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</si>
  <si>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</si>
  <si>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</si>
  <si>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</si>
  <si>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</si>
  <si>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</si>
  <si>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</si>
  <si>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</si>
  <si>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</si>
  <si>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</si>
  <si>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</si>
  <si>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</si>
  <si>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</si>
  <si>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</si>
  <si>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</si>
  <si>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</si>
  <si>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</si>
  <si>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</si>
  <si>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</si>
  <si>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</si>
  <si>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</si>
  <si>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</si>
  <si>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</si>
  <si>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</si>
  <si>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</si>
  <si>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</si>
  <si>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</si>
  <si>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</si>
  <si>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</si>
  <si>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</si>
  <si>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</si>
  <si>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</si>
  <si>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</si>
  <si>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</si>
  <si>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</si>
  <si>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</si>
  <si>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</si>
  <si>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</si>
  <si>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</si>
  <si>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</si>
  <si>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</si>
  <si>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</si>
  <si>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</si>
  <si>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</si>
  <si>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</si>
  <si>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</si>
  <si>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</si>
  <si>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</si>
  <si>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</si>
  <si>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</si>
  <si>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</si>
  <si>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</si>
  <si>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</si>
  <si>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</si>
  <si>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</si>
  <si>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</si>
  <si>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</si>
  <si>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</si>
  <si>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</si>
  <si>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</si>
  <si>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</si>
  <si>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</si>
  <si>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</si>
  <si>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</si>
  <si>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</si>
  <si>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</si>
  <si>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</si>
  <si>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</si>
  <si>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</si>
  <si>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</si>
  <si>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</si>
  <si>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</si>
  <si>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</si>
  <si>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</si>
  <si>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</si>
  <si>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</si>
  <si>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</si>
  <si>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</si>
  <si>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</si>
  <si>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</si>
  <si>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</si>
  <si>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</si>
  <si>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</si>
  <si>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</si>
  <si>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</si>
  <si>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</si>
  <si>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</si>
  <si>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</si>
  <si>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</si>
  <si>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</si>
  <si>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</si>
  <si>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</si>
  <si>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</si>
  <si>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</si>
  <si>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</si>
  <si>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</si>
  <si>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</si>
  <si>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</si>
  <si>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</si>
  <si>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</si>
  <si>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</si>
  <si>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</si>
  <si>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</si>
  <si>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</si>
  <si>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</si>
  <si>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</si>
  <si>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</si>
  <si>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</si>
  <si>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</si>
  <si>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</si>
  <si>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</si>
  <si>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</si>
  <si>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</si>
  <si>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</si>
  <si>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</si>
  <si>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</si>
  <si>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</si>
  <si>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</si>
  <si>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</si>
  <si>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</si>
  <si>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</si>
  <si>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</si>
  <si>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</si>
  <si>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</si>
  <si>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</si>
  <si>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</si>
  <si>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</si>
  <si>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</si>
  <si>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</si>
  <si>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</si>
  <si>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</si>
  <si>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</si>
  <si>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</si>
  <si>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</si>
  <si>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</si>
  <si>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</si>
  <si>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</si>
  <si>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</si>
  <si>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</si>
  <si>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</si>
  <si>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</si>
  <si>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</si>
  <si>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</si>
  <si>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</si>
  <si>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</si>
  <si>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</si>
  <si>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</si>
  <si>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</si>
  <si>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</si>
  <si>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</si>
  <si>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</si>
  <si>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</si>
  <si>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</si>
  <si>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</si>
  <si>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</si>
  <si>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</si>
  <si>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</si>
  <si>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</si>
  <si>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</si>
  <si>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</si>
  <si>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</si>
  <si>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</si>
  <si>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</si>
  <si>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</si>
  <si>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</si>
  <si>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</si>
  <si>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</si>
  <si>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</si>
  <si>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</si>
  <si>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</si>
  <si>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</si>
  <si>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</si>
  <si>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</si>
  <si>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</si>
  <si>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</si>
  <si>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</si>
  <si>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</si>
  <si>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</si>
  <si>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</si>
  <si>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</si>
  <si>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</si>
  <si>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</si>
  <si>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</si>
  <si>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</si>
  <si>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</si>
  <si>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</si>
  <si>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</si>
  <si>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</si>
  <si>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</si>
  <si>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</si>
  <si>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</si>
  <si>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</si>
  <si>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</si>
  <si>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</si>
  <si>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</si>
  <si>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</si>
  <si>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</si>
  <si>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</si>
  <si>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</si>
  <si>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</si>
  <si>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</si>
  <si>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</si>
  <si>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</si>
  <si>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</si>
  <si>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</si>
  <si>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</si>
  <si>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</si>
  <si>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</si>
  <si>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</si>
  <si>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</si>
  <si>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</si>
  <si>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</si>
  <si>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</si>
  <si>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</si>
  <si>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</si>
  <si>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</si>
  <si>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</si>
  <si>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</si>
  <si>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</si>
  <si>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</si>
  <si>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</si>
  <si>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</si>
  <si>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</si>
  <si>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</si>
  <si>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</si>
  <si>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</si>
  <si>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</si>
  <si>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</si>
  <si>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</si>
  <si>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</si>
  <si>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</si>
  <si>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</si>
  <si>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</si>
  <si>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</si>
  <si>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</si>
  <si>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</si>
  <si>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</si>
  <si>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</si>
  <si>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</si>
  <si>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</si>
  <si>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</si>
  <si>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</si>
  <si>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</si>
  <si>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</si>
  <si>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</si>
  <si>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</si>
  <si>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</si>
  <si>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</si>
  <si>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</si>
  <si>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</si>
  <si>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</si>
  <si>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</si>
  <si>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</si>
  <si>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</si>
  <si>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</si>
  <si>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</si>
  <si>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</si>
  <si>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</si>
  <si>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</si>
  <si>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</si>
  <si>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</si>
  <si>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</si>
  <si>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</si>
  <si>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</si>
  <si>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</si>
  <si>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</si>
  <si>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</si>
  <si>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</si>
  <si>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</si>
  <si>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</si>
  <si>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</si>
  <si>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</si>
  <si>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</si>
  <si>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</si>
  <si>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</si>
  <si>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</si>
  <si>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</si>
  <si>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</si>
  <si>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</si>
  <si>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</si>
  <si>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</si>
  <si>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</si>
  <si>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</si>
  <si>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</si>
  <si>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</si>
  <si>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</si>
  <si>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</si>
  <si>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</si>
  <si>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</si>
  <si>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</si>
  <si>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</si>
  <si>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</si>
  <si>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</si>
  <si>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</si>
  <si>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</si>
  <si>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</si>
  <si>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</si>
  <si>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</si>
  <si>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</si>
  <si>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</si>
  <si>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</si>
  <si>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</si>
  <si>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</si>
  <si>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</si>
  <si>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</si>
  <si>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</si>
  <si>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</si>
  <si>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</si>
  <si>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</si>
  <si>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</si>
  <si>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</si>
  <si>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</si>
  <si>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</si>
  <si>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</si>
  <si>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</si>
  <si>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</si>
  <si>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</si>
  <si>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</si>
  <si>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</si>
  <si>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</si>
  <si>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</si>
  <si>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</si>
  <si>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</si>
  <si>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</si>
  <si>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</si>
  <si>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</si>
  <si>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</si>
  <si>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</si>
  <si>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</si>
  <si>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</si>
  <si>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</si>
  <si>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</si>
  <si>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</si>
  <si>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</si>
  <si>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</si>
  <si>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</si>
  <si>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</si>
  <si>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</si>
  <si>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</si>
  <si>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</si>
  <si>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</si>
  <si>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</si>
  <si>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</si>
  <si>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</si>
  <si>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</si>
  <si>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</si>
  <si>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</si>
  <si>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</si>
  <si>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</si>
  <si>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</si>
  <si>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</si>
  <si>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</si>
  <si>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</si>
  <si>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</si>
  <si>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</si>
  <si>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</si>
  <si>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</si>
  <si>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</si>
  <si>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</si>
  <si>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</si>
  <si>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</si>
  <si>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</si>
  <si>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</si>
  <si>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</si>
  <si>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</si>
  <si>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</si>
  <si>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</si>
  <si>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</si>
  <si>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</si>
  <si>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</si>
  <si>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</si>
  <si>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</si>
  <si>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</si>
  <si>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</si>
  <si>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</si>
  <si>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</si>
  <si>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</si>
  <si>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</si>
  <si>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</si>
  <si>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</si>
  <si>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</si>
  <si>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</si>
  <si>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</si>
  <si>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</si>
  <si>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</si>
  <si>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</si>
  <si>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</si>
  <si>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</si>
  <si>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</si>
  <si>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</si>
  <si>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</si>
  <si>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</si>
  <si>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</si>
  <si>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</si>
  <si>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</si>
  <si>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</si>
  <si>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</si>
  <si>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</si>
  <si>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</si>
  <si>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</si>
  <si>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</si>
  <si>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</si>
  <si>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</si>
  <si>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</si>
  <si>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</si>
  <si>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</si>
  <si>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</si>
  <si>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</si>
  <si>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</si>
  <si>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</si>
  <si>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</si>
  <si>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</si>
  <si>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</si>
  <si>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</si>
  <si>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</si>
  <si>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</si>
  <si>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</si>
  <si>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</si>
  <si>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</si>
  <si>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</si>
  <si>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</si>
  <si>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</si>
  <si>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</si>
  <si>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</si>
  <si>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</si>
  <si>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</si>
  <si>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</si>
  <si>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</si>
  <si>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</si>
  <si>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</si>
  <si>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</si>
  <si>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</si>
  <si>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</si>
  <si>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</si>
  <si>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</si>
  <si>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</si>
  <si>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</si>
  <si>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</si>
  <si>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</si>
  <si>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</si>
  <si>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</si>
  <si>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</si>
  <si>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</si>
  <si>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</si>
  <si>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</si>
  <si>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</si>
  <si>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</si>
  <si>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</si>
  <si>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</si>
  <si>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</si>
  <si>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</si>
  <si>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</si>
  <si>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</si>
  <si>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</si>
  <si>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</si>
  <si>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</si>
  <si>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</si>
  <si>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</si>
  <si>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</si>
  <si>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</si>
  <si>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</si>
  <si>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</si>
  <si>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</si>
  <si>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</si>
  <si>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</si>
  <si>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</si>
  <si>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</si>
  <si>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</si>
  <si>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</si>
  <si>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</si>
  <si>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</si>
  <si>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</si>
  <si>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</si>
  <si>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</si>
  <si>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</si>
  <si>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</si>
  <si>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</si>
  <si>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</si>
  <si>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</si>
  <si>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</si>
  <si>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</si>
  <si>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</si>
  <si>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</si>
  <si>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</si>
  <si>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</si>
  <si>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</si>
  <si>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</si>
  <si>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</si>
  <si>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</si>
  <si>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</si>
  <si>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</si>
  <si>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</si>
  <si>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</si>
  <si>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</si>
  <si>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</si>
  <si>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</si>
  <si>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</si>
  <si>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</si>
  <si>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</si>
  <si>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</si>
  <si>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</si>
  <si>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</si>
  <si>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</si>
  <si>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</si>
  <si>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</si>
  <si>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</si>
  <si>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</si>
  <si>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</si>
  <si>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</si>
  <si>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</si>
  <si>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</si>
  <si>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</si>
  <si>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</si>
  <si>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</si>
  <si>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</si>
  <si>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</si>
  <si>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</si>
  <si>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</si>
  <si>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</si>
  <si>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</si>
  <si>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</si>
  <si>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</si>
  <si>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</si>
  <si>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</si>
  <si>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</si>
  <si>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</si>
  <si>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</si>
  <si>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</si>
  <si>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</si>
  <si>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</si>
  <si>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</si>
  <si>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</si>
  <si>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</si>
  <si>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</si>
  <si>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</si>
  <si>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</si>
  <si>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</si>
  <si>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</si>
  <si>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</si>
  <si>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</si>
  <si>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</si>
  <si>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</si>
  <si>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</si>
  <si>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</si>
  <si>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</si>
  <si>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</si>
  <si>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</si>
  <si>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</si>
  <si>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</si>
  <si>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</si>
  <si>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</si>
  <si>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</si>
  <si>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</si>
  <si>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</si>
  <si>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</si>
  <si>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</si>
  <si>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</si>
  <si>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</si>
  <si>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</si>
  <si>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</si>
  <si>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</si>
  <si>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</si>
  <si>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</si>
  <si>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</si>
  <si>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</si>
  <si>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</si>
  <si>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</si>
  <si>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</si>
  <si>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</si>
  <si>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</si>
  <si>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</si>
  <si>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</si>
  <si>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</si>
  <si>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</si>
  <si>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</si>
  <si>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</si>
  <si>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</si>
  <si>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</si>
  <si>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</si>
  <si>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</si>
  <si>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</si>
  <si>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</si>
  <si>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</si>
  <si>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</si>
  <si>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</si>
  <si>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</si>
  <si>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</si>
  <si>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</si>
  <si>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</si>
  <si>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</si>
  <si>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</si>
  <si>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</si>
  <si>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</si>
  <si>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</si>
  <si>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</si>
  <si>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</si>
  <si>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</si>
  <si>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</si>
  <si>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</si>
  <si>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</si>
  <si>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</si>
  <si>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</si>
  <si>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</si>
  <si>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</si>
  <si>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</si>
  <si>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</si>
  <si>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</si>
  <si>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</si>
  <si>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</si>
  <si>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</si>
  <si>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</si>
  <si>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</si>
  <si>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</si>
  <si>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</si>
  <si>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</si>
  <si>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</si>
  <si>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</si>
  <si>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</si>
  <si>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</si>
  <si>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</si>
  <si>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</si>
  <si>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</si>
  <si>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</si>
  <si>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</si>
  <si>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</si>
  <si>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</si>
  <si>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</si>
  <si>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</si>
  <si>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</si>
  <si>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</si>
  <si>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</si>
  <si>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</si>
  <si>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</si>
  <si>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</si>
  <si>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</si>
  <si>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</si>
  <si>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</si>
  <si>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</si>
  <si>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</si>
  <si>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</si>
  <si>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</si>
  <si>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</si>
  <si>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</si>
  <si>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</si>
  <si>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</si>
  <si>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</si>
  <si>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</si>
  <si>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</si>
  <si>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</si>
  <si>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</si>
  <si>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</si>
  <si>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</si>
  <si>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</si>
  <si>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</si>
  <si>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</si>
  <si>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</si>
  <si>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</si>
  <si>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</si>
  <si>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</si>
  <si>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</si>
  <si>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</si>
  <si>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</si>
  <si>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</si>
  <si>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</si>
  <si>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</si>
  <si>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</si>
  <si>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</si>
  <si>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</si>
  <si>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</si>
  <si>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</si>
  <si>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</si>
  <si>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</si>
  <si>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</si>
  <si>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</si>
  <si>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</si>
  <si>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</si>
  <si>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</si>
  <si>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</si>
  <si>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</si>
  <si>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</si>
  <si>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</si>
  <si>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</si>
  <si>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</si>
  <si>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</si>
  <si>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</si>
  <si>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</si>
  <si>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</si>
  <si>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</si>
  <si>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</si>
  <si>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</si>
  <si>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</si>
  <si>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</si>
  <si>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</si>
  <si>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</si>
  <si>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</si>
  <si>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</si>
  <si>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</si>
  <si>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</si>
  <si>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</si>
  <si>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</si>
  <si>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</si>
  <si>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</si>
  <si>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</si>
  <si>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</si>
  <si>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</si>
  <si>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</si>
  <si>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</si>
  <si>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</si>
  <si>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</si>
  <si>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</si>
  <si>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</si>
  <si>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</si>
  <si>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</si>
  <si>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</si>
  <si>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</si>
  <si>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</si>
  <si>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</si>
  <si>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</si>
  <si>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</si>
  <si>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</si>
  <si>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</si>
  <si>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</si>
  <si>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</si>
  <si>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</si>
  <si>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</si>
  <si>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</si>
  <si>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</si>
  <si>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</si>
  <si>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</si>
  <si>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</si>
  <si>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</si>
  <si>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</si>
  <si>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</si>
  <si>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</si>
  <si>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</si>
  <si>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</si>
  <si>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</si>
  <si>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</si>
  <si>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</si>
  <si>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</si>
  <si>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</si>
  <si>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</si>
  <si>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</si>
  <si>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</si>
  <si>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</si>
  <si>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</si>
  <si>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</si>
  <si>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</si>
  <si>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</si>
  <si>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</si>
  <si>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</si>
  <si>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</si>
  <si>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</si>
  <si>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</si>
  <si>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</si>
  <si>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</si>
  <si>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</si>
  <si>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</si>
  <si>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</si>
  <si>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</si>
  <si>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</si>
  <si>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</si>
  <si>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</si>
  <si>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</si>
  <si>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</si>
  <si>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</si>
  <si>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</si>
  <si>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</si>
  <si>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</si>
  <si>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</si>
  <si>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</si>
  <si>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</si>
  <si>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</si>
  <si>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</si>
  <si>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</si>
  <si>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</si>
  <si>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</si>
  <si>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</si>
  <si>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</si>
  <si>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</si>
  <si>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</si>
  <si>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</si>
  <si>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</si>
  <si>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</si>
  <si>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</si>
  <si>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</si>
  <si>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</si>
  <si>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</si>
  <si>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</si>
  <si>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</si>
  <si>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</si>
  <si>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</si>
  <si>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</si>
  <si>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</si>
  <si>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</si>
  <si>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</si>
  <si>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</si>
  <si>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</si>
  <si>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</si>
  <si>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</si>
  <si>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</si>
  <si>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</si>
  <si>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</si>
  <si>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</si>
  <si>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</si>
  <si>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</si>
  <si>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</si>
  <si>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</si>
  <si>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</si>
  <si>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</si>
  <si>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</si>
  <si>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</si>
  <si>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</si>
  <si>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</si>
  <si>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</si>
  <si>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</si>
  <si>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</si>
  <si>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</si>
  <si>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</si>
  <si>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</si>
  <si>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</si>
  <si>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</si>
  <si>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</si>
  <si>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</si>
  <si>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</si>
  <si>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</si>
  <si>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</si>
  <si>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</si>
  <si>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</si>
  <si>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</si>
  <si>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</si>
  <si>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</si>
  <si>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</si>
  <si>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</si>
  <si>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</si>
  <si>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</si>
  <si>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</si>
  <si>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</si>
  <si>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</si>
  <si>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</si>
  <si>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</si>
  <si>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</si>
  <si>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</si>
  <si>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</si>
  <si>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</si>
  <si>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</si>
  <si>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</si>
  <si>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</si>
  <si>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</si>
  <si>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</si>
  <si>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</si>
  <si>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</si>
  <si>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</si>
  <si>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</si>
  <si>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</si>
  <si>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</si>
  <si>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</si>
  <si>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</si>
  <si>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</si>
  <si>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</si>
  <si>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</si>
  <si>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</si>
  <si>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</si>
  <si>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</si>
  <si>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</si>
  <si>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</si>
  <si>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</si>
  <si>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</si>
  <si>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</si>
  <si>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</si>
  <si>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</si>
  <si>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</si>
  <si>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</si>
  <si>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</si>
  <si>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</si>
  <si>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</si>
  <si>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</si>
  <si>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</si>
  <si>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</si>
  <si>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</si>
  <si>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</si>
  <si>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</si>
  <si>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</si>
  <si>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</si>
  <si>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</si>
  <si>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</si>
  <si>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</si>
  <si>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</si>
  <si>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</si>
  <si>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</si>
  <si>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</si>
  <si>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</si>
  <si>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</si>
  <si>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</si>
  <si>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</si>
  <si>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</si>
  <si>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</si>
  <si>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</si>
  <si>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</si>
  <si>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</si>
  <si>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</si>
  <si>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</si>
  <si>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</si>
  <si>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</si>
  <si>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</si>
  <si>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</si>
  <si>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</si>
  <si>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</si>
  <si>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</si>
  <si>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</si>
  <si>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</si>
  <si>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</si>
  <si>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</si>
  <si>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</si>
  <si>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</si>
  <si>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</si>
  <si>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</si>
  <si>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</si>
  <si>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</si>
  <si>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</si>
  <si>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</si>
  <si>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</si>
  <si>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</si>
  <si>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</si>
  <si>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</si>
  <si>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</si>
  <si>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</si>
  <si>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</si>
  <si>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</si>
  <si>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</si>
  <si>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</si>
  <si>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</si>
  <si>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</si>
  <si>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</si>
  <si>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</si>
  <si>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</si>
  <si>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</si>
  <si>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</si>
  <si>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</si>
  <si>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</si>
  <si>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</si>
  <si>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</si>
  <si>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</si>
  <si>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</si>
  <si>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</si>
  <si>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</si>
  <si>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</si>
  <si>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</si>
  <si>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</si>
  <si>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</si>
  <si>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</si>
  <si>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</si>
  <si>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</si>
  <si>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</si>
  <si>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</si>
  <si>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</si>
  <si>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</si>
  <si>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</si>
  <si>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</si>
  <si>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</si>
  <si>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</si>
  <si>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</si>
  <si>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</si>
  <si>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</si>
  <si>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</si>
  <si>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</si>
  <si>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</si>
  <si>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</si>
  <si>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</si>
  <si>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</si>
  <si>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</si>
  <si>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</si>
  <si>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</si>
  <si>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</si>
  <si>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</si>
  <si>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</si>
  <si>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</si>
  <si>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</si>
  <si>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</si>
  <si>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</si>
  <si>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</si>
  <si>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</si>
  <si>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</si>
  <si>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</si>
  <si>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</si>
  <si>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</si>
  <si>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</si>
  <si>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</si>
  <si>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</si>
  <si>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</si>
  <si>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</si>
  <si>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</si>
  <si>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</si>
  <si>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</si>
  <si>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</si>
  <si>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</si>
  <si>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</si>
  <si>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</si>
  <si>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</si>
  <si>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</si>
  <si>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</si>
  <si>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</si>
  <si>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</si>
  <si>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</si>
  <si>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</si>
  <si>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</si>
  <si>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</si>
  <si>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</si>
  <si>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</si>
  <si>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</si>
  <si>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</si>
  <si>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</si>
  <si>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</si>
  <si>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</si>
  <si>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</si>
  <si>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</si>
  <si>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</si>
  <si>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</si>
  <si>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</si>
  <si>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</si>
  <si>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</si>
  <si>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</si>
  <si>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</si>
  <si>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</si>
  <si>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</si>
  <si>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</si>
  <si>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</si>
  <si>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</si>
  <si>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</si>
  <si>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</si>
  <si>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</si>
  <si>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</si>
  <si>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</si>
  <si>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</si>
  <si>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</si>
  <si>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</si>
  <si>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</si>
  <si>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</si>
  <si>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</si>
  <si>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</si>
  <si>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</si>
  <si>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</si>
  <si>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</si>
  <si>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</si>
  <si>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</si>
  <si>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</si>
  <si>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</si>
  <si>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</si>
  <si>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</si>
  <si>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</si>
  <si>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</si>
  <si>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</si>
  <si>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</si>
  <si>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</si>
  <si>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</si>
  <si>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</si>
  <si>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</si>
  <si>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</si>
  <si>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</si>
  <si>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</si>
  <si>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</si>
  <si>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</si>
  <si>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</si>
  <si>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</si>
  <si>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</si>
  <si>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</si>
  <si>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</si>
  <si>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</si>
  <si>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</si>
  <si>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</si>
  <si>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</si>
  <si>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</si>
  <si>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</si>
  <si>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</si>
  <si>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</si>
  <si>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</si>
  <si>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</si>
  <si>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</si>
  <si>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</si>
  <si>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</si>
  <si>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</si>
  <si>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</si>
  <si>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</si>
  <si>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</si>
  <si>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</si>
  <si>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</si>
  <si>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</si>
  <si>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</si>
  <si>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</si>
  <si>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</si>
  <si>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</si>
  <si>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</si>
  <si>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</si>
  <si>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</si>
  <si>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</si>
  <si>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</si>
  <si>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</si>
  <si>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</si>
  <si>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</si>
  <si>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</si>
  <si>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</si>
  <si>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</si>
  <si>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</si>
  <si>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</si>
  <si>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</si>
  <si>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</si>
  <si>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</si>
  <si>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</si>
  <si>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</si>
  <si>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</si>
  <si>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</si>
  <si>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</si>
  <si>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</si>
  <si>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</si>
  <si>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</si>
  <si>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</si>
  <si>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</si>
  <si>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</si>
  <si>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</si>
  <si>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</si>
  <si>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</si>
  <si>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</si>
  <si>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</si>
  <si>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</si>
  <si>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</si>
  <si>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</si>
  <si>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</si>
  <si>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</si>
  <si>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</si>
  <si>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</si>
  <si>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</si>
  <si>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</si>
  <si>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</si>
  <si>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</si>
  <si>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</si>
  <si>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</si>
  <si>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</si>
  <si>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</si>
  <si>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</si>
  <si>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</si>
  <si>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</si>
  <si>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</si>
  <si>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</si>
  <si>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</si>
  <si>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</si>
  <si>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</si>
  <si>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</si>
  <si>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</si>
  <si>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</si>
  <si>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</si>
  <si>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</si>
  <si>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</si>
  <si>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</si>
  <si>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</si>
  <si>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</si>
  <si>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</si>
  <si>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</si>
  <si>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</si>
  <si>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</si>
  <si>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</si>
  <si>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</si>
  <si>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</si>
  <si>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</si>
  <si>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</si>
  <si>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</si>
  <si>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</si>
  <si>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</si>
  <si>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</si>
  <si>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</si>
  <si>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</si>
  <si>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</si>
  <si>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</si>
  <si>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</si>
  <si>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</si>
  <si>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</si>
  <si>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</si>
  <si>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</si>
  <si>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</si>
  <si>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</si>
  <si>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</si>
  <si>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</si>
  <si>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</si>
  <si>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</si>
  <si>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</si>
  <si>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</si>
  <si>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</si>
  <si>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</si>
  <si>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</si>
  <si>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</si>
  <si>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</si>
  <si>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</si>
  <si>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</si>
  <si>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</si>
  <si>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</si>
  <si>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</si>
  <si>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</si>
  <si>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</si>
  <si>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</si>
  <si>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</si>
  <si>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</si>
  <si>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</si>
  <si>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</si>
  <si>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</si>
  <si>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</si>
  <si>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</si>
  <si>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</si>
  <si>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</si>
  <si>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</si>
  <si>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</si>
  <si>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</si>
  <si>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</si>
  <si>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</si>
  <si>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</si>
  <si>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</si>
  <si>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</si>
  <si>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</si>
  <si>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</si>
  <si>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</si>
  <si>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</si>
  <si>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</si>
  <si>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</si>
  <si>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</si>
  <si>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</si>
  <si>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</si>
  <si>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</si>
  <si>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</si>
  <si>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</si>
  <si>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</si>
  <si>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</si>
  <si>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</si>
  <si>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</si>
  <si>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</si>
  <si>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</si>
  <si>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</si>
  <si>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</si>
  <si>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</si>
  <si>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</si>
  <si>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</si>
  <si>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</si>
  <si>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</si>
  <si>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</si>
  <si>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</si>
  <si>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</si>
  <si>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</si>
  <si>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</si>
  <si>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</si>
  <si>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</si>
  <si>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</si>
  <si>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</si>
  <si>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</si>
  <si>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</si>
  <si>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</si>
  <si>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</si>
  <si>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</si>
  <si>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</si>
  <si>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</si>
  <si>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</si>
  <si>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</si>
  <si>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</si>
  <si>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</si>
  <si>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</si>
  <si>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</si>
  <si>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</si>
  <si>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</si>
  <si>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</si>
  <si>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</si>
  <si>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</si>
  <si>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</si>
  <si>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</si>
  <si>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</si>
  <si>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</si>
  <si>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</si>
  <si>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</si>
  <si>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</si>
  <si>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</si>
  <si>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</si>
  <si>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</si>
  <si>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</si>
  <si>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</si>
  <si>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</si>
  <si>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</si>
  <si>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</si>
  <si>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</si>
  <si>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</si>
  <si>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</si>
  <si>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</si>
  <si>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</si>
  <si>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</si>
  <si>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</si>
  <si>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</si>
  <si>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</si>
  <si>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</si>
  <si>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</si>
  <si>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</si>
  <si>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</si>
  <si>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</si>
  <si>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</si>
  <si>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</si>
  <si>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</si>
  <si>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</si>
  <si>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</si>
  <si>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</si>
  <si>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</si>
  <si>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</si>
  <si>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</si>
  <si>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</si>
  <si>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</si>
  <si>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</si>
  <si>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</si>
  <si>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</si>
  <si>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</si>
  <si>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</si>
  <si>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</si>
  <si>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</si>
  <si>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</si>
  <si>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</si>
  <si>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</si>
  <si>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</si>
  <si>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</si>
  <si>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</si>
  <si>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</si>
  <si>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</si>
  <si>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</si>
  <si>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</si>
  <si>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</si>
  <si>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</si>
  <si>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</si>
  <si>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</si>
  <si>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</si>
  <si>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</si>
  <si>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</si>
  <si>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</si>
  <si>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</si>
  <si>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</si>
  <si>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</si>
  <si>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</si>
  <si>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</si>
  <si>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</si>
  <si>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</si>
  <si>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</si>
  <si>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</si>
  <si>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</si>
  <si>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</si>
  <si>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</si>
  <si>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</si>
  <si>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</si>
  <si>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</si>
  <si>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</si>
  <si>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</si>
  <si>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</si>
  <si>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</si>
  <si>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</si>
  <si>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</si>
  <si>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</si>
  <si>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</si>
  <si>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</si>
  <si>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</si>
  <si>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</si>
  <si>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</si>
  <si>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</si>
  <si>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</si>
  <si>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</si>
  <si>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</si>
  <si>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</si>
  <si>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</si>
  <si>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</si>
  <si>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</si>
  <si>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</si>
  <si>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</si>
  <si>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</si>
  <si>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</si>
  <si>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</si>
  <si>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</si>
  <si>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</si>
  <si>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</si>
  <si>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</si>
  <si>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</si>
  <si>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</si>
  <si>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</si>
  <si>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</si>
  <si>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</si>
  <si>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</si>
  <si>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</si>
  <si>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</si>
  <si>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</si>
  <si>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</si>
  <si>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</si>
  <si>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</si>
  <si>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</si>
  <si>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</si>
  <si>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</si>
  <si>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</si>
  <si>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</si>
  <si>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</si>
  <si>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</si>
  <si>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</si>
  <si>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</si>
  <si>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</si>
  <si>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</si>
  <si>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</si>
  <si>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</si>
  <si>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</si>
  <si>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</si>
  <si>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</si>
  <si>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</si>
  <si>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</si>
  <si>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</si>
  <si>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</si>
  <si>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</si>
  <si>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</si>
  <si>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</si>
  <si>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</si>
  <si>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</si>
  <si>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</si>
  <si>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</si>
  <si>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</si>
  <si>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</si>
  <si>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</si>
  <si>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</si>
  <si>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</si>
  <si>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</si>
  <si>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</si>
  <si>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</si>
  <si>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</si>
  <si>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</si>
  <si>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</si>
  <si>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</si>
  <si>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</si>
  <si>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</si>
  <si>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</si>
  <si>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</si>
  <si>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</si>
  <si>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</si>
  <si>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</si>
  <si>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</si>
  <si>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</si>
  <si>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</si>
  <si>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</si>
  <si>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</si>
  <si>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</si>
  <si>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</si>
  <si>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</si>
  <si>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</si>
  <si>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</si>
  <si>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</si>
  <si>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</si>
  <si>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</si>
  <si>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</si>
  <si>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</si>
  <si>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</si>
  <si>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</si>
  <si>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</si>
  <si>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</si>
  <si>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</si>
  <si>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</si>
  <si>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</si>
  <si>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</si>
  <si>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</si>
  <si>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</si>
  <si>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</si>
  <si>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</si>
  <si>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</si>
  <si>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</si>
  <si>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</si>
  <si>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</si>
  <si>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</si>
  <si>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</si>
  <si>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</si>
  <si>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</si>
  <si>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</si>
  <si>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</si>
  <si>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</si>
  <si>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</si>
  <si>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</si>
  <si>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</si>
  <si>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</si>
  <si>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</si>
  <si>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</si>
  <si>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</si>
  <si>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</si>
  <si>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</si>
  <si>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</si>
  <si>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</si>
  <si>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</si>
  <si>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</si>
  <si>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</si>
  <si>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</si>
  <si>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</si>
  <si>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</si>
  <si>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</si>
  <si>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</si>
  <si>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</si>
  <si>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</si>
  <si>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</si>
  <si>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</si>
  <si>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</si>
  <si>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</si>
  <si>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</si>
  <si>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</si>
  <si>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</si>
  <si>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</si>
  <si>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</si>
  <si>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</si>
  <si>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</si>
  <si>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</si>
  <si>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</si>
  <si>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</si>
  <si>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</si>
  <si>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</si>
  <si>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</si>
  <si>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</si>
  <si>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</si>
  <si>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</si>
  <si>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</si>
  <si>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</si>
  <si>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</si>
  <si>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</si>
  <si>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</si>
  <si>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</si>
  <si>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</si>
  <si>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</si>
  <si>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</si>
  <si>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</si>
  <si>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</si>
  <si>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</si>
  <si>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</si>
  <si>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</si>
  <si>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</si>
  <si>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</si>
  <si>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</si>
  <si>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</si>
  <si>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</si>
  <si>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</si>
  <si>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</si>
  <si>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</si>
  <si>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</si>
  <si>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</si>
  <si>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</si>
  <si>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</si>
  <si>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</si>
  <si>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</si>
  <si>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</si>
  <si>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</si>
  <si>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</si>
  <si>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</si>
  <si>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</si>
  <si>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</si>
  <si>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</si>
  <si>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</si>
  <si>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</si>
  <si>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</si>
  <si>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</si>
  <si>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</si>
  <si>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</si>
  <si>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</si>
  <si>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</si>
  <si>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</si>
  <si>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</si>
  <si>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</si>
  <si>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</si>
  <si>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</si>
  <si>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</si>
  <si>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</si>
  <si>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</si>
  <si>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</si>
  <si>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</si>
  <si>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</si>
  <si>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</si>
  <si>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</si>
  <si>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</si>
  <si>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</si>
  <si>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</si>
  <si>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</si>
  <si>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</si>
  <si>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</si>
  <si>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</si>
  <si>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</si>
  <si>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</si>
  <si>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</si>
  <si>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</si>
  <si>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</si>
  <si>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</si>
  <si>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</si>
  <si>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</si>
  <si>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</si>
  <si>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</si>
  <si>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</si>
  <si>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</si>
  <si>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</si>
  <si>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</si>
  <si>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</si>
  <si>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</si>
  <si>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</si>
  <si>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</si>
  <si>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</si>
  <si>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</si>
  <si>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</si>
  <si>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</si>
  <si>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</si>
  <si>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</si>
  <si>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</si>
  <si>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</si>
  <si>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</si>
  <si>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</si>
  <si>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</si>
  <si>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</si>
  <si>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</si>
  <si>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</si>
  <si>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</si>
  <si>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</si>
  <si>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</si>
  <si>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</si>
  <si>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</si>
  <si>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</si>
  <si>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</si>
  <si>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</si>
  <si>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</si>
  <si>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</si>
  <si>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</si>
  <si>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</si>
  <si>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</si>
  <si>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</si>
  <si>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</si>
  <si>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</si>
  <si>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</si>
  <si>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</si>
  <si>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</si>
  <si>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</si>
  <si>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</si>
  <si>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</si>
  <si>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</si>
  <si>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</si>
  <si>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</si>
  <si>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</si>
  <si>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</si>
  <si>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</si>
  <si>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</si>
  <si>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</si>
  <si>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</si>
  <si>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</si>
  <si>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</si>
  <si>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</si>
  <si>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</si>
  <si>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</si>
  <si>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</si>
  <si>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</si>
  <si>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</si>
  <si>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</si>
  <si>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</si>
  <si>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</si>
  <si>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</si>
  <si>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</si>
  <si>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</si>
  <si>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</si>
  <si>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</si>
  <si>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</si>
  <si>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</si>
  <si>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</si>
  <si>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</si>
  <si>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</si>
  <si>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</si>
  <si>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</si>
  <si>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</si>
  <si>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</si>
  <si>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</si>
  <si>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</si>
  <si>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</si>
  <si>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</si>
  <si>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</si>
  <si>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</si>
  <si>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</si>
  <si>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</si>
  <si>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</si>
  <si>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</si>
  <si>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</si>
  <si>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</si>
  <si>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</si>
  <si>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</si>
  <si>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</si>
  <si>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</si>
  <si>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</si>
  <si>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</si>
  <si>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</si>
  <si>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</si>
  <si>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</si>
  <si>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</si>
  <si>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</si>
  <si>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</si>
  <si>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</si>
  <si>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</si>
  <si>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</si>
  <si>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</si>
  <si>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</si>
  <si>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</si>
  <si>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</si>
  <si>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</si>
  <si>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</si>
  <si>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</si>
  <si>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</si>
  <si>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</si>
  <si>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</si>
  <si>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</si>
  <si>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</si>
  <si>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</si>
  <si>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</si>
  <si>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</si>
  <si>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</si>
  <si>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</si>
  <si>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</si>
  <si>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</si>
  <si>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</si>
  <si>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</si>
  <si>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</si>
  <si>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</si>
  <si>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</si>
  <si>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</si>
  <si>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</si>
  <si>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</si>
  <si>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</si>
  <si>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</si>
  <si>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</si>
  <si>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</si>
  <si>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</si>
  <si>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</si>
  <si>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</si>
  <si>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</si>
  <si>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</si>
  <si>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</si>
  <si>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</si>
  <si>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</si>
  <si>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</si>
  <si>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</si>
  <si>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</si>
  <si>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</si>
  <si>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</si>
  <si>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</si>
  <si>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</si>
  <si>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</si>
  <si>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</si>
  <si>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</si>
  <si>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</si>
  <si>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</si>
  <si>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</si>
  <si>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</si>
  <si>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</si>
  <si>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</si>
  <si>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</si>
  <si>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</si>
  <si>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</si>
  <si>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</si>
  <si>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</si>
  <si>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</si>
  <si>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</si>
  <si>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</si>
  <si>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</si>
  <si>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</si>
  <si>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</si>
  <si>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</si>
  <si>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</si>
  <si>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</si>
  <si>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</si>
  <si>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</si>
  <si>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</si>
  <si>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</si>
  <si>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</si>
  <si>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</si>
  <si>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</si>
  <si>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</si>
  <si>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</si>
  <si>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</si>
  <si>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</si>
  <si>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</si>
  <si>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</si>
  <si>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</si>
  <si>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</si>
  <si>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</si>
  <si>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</si>
  <si>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</si>
  <si>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</si>
  <si>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</si>
  <si>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</si>
  <si>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</si>
  <si>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</si>
  <si>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</si>
  <si>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</si>
  <si>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</si>
  <si>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</si>
  <si>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</si>
  <si>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</si>
  <si>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</si>
  <si>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</si>
  <si>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</si>
  <si>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</si>
  <si>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</si>
  <si>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</si>
  <si>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</si>
  <si>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</si>
  <si>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</si>
  <si>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</si>
  <si>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</si>
  <si>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</si>
  <si>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</si>
  <si>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</si>
  <si>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</si>
  <si>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</si>
  <si>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</si>
  <si>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</si>
  <si>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</si>
  <si>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</si>
  <si>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</si>
  <si>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</si>
  <si>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</si>
  <si>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</si>
  <si>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</si>
  <si>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</si>
  <si>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</si>
  <si>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</si>
  <si>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</si>
  <si>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</si>
  <si>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</si>
  <si>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</si>
  <si>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</si>
  <si>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</si>
  <si>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</si>
  <si>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</si>
  <si>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</si>
  <si>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</si>
  <si>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</si>
  <si>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</si>
  <si>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</si>
  <si>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</si>
  <si>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</si>
  <si>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</si>
  <si>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</si>
  <si>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</si>
  <si>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</si>
  <si>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</si>
  <si>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</si>
  <si>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</si>
  <si>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</si>
  <si>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</si>
  <si>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</si>
  <si>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</si>
  <si>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</si>
  <si>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</si>
  <si>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</si>
  <si>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</si>
  <si>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</si>
  <si>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</si>
  <si>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</si>
  <si>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</si>
  <si>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</si>
  <si>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</si>
  <si>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</si>
  <si>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</si>
  <si>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</si>
  <si>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</si>
  <si>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</si>
  <si>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</si>
  <si>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</si>
  <si>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</si>
  <si>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</si>
  <si>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</si>
  <si>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</si>
  <si>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</si>
  <si>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</si>
  <si>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</si>
  <si>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</si>
  <si>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</si>
  <si>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</si>
  <si>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</si>
  <si>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</si>
  <si>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</si>
  <si>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</si>
  <si>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</si>
  <si>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</si>
  <si>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</si>
  <si>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</si>
  <si>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</si>
  <si>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</si>
  <si>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</si>
  <si>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</si>
  <si>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</si>
  <si>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</si>
  <si>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</si>
  <si>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</si>
  <si>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</si>
  <si>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</si>
  <si>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</si>
  <si>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</si>
  <si>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</si>
  <si>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</si>
  <si>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</si>
  <si>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</si>
  <si>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</si>
  <si>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</si>
  <si>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</si>
  <si>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</si>
  <si>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</si>
  <si>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</si>
  <si>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</si>
  <si>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</si>
  <si>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</si>
  <si>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</si>
  <si>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</si>
  <si>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</si>
  <si>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</si>
  <si>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</si>
  <si>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</si>
  <si>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</si>
  <si>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</si>
  <si>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</si>
  <si>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</si>
  <si>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</si>
  <si>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</si>
  <si>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</si>
  <si>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</si>
  <si>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</si>
  <si>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</si>
  <si>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</si>
  <si>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</si>
  <si>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</si>
  <si>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</si>
  <si>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</si>
  <si>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</si>
  <si>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</si>
  <si>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</si>
  <si>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</si>
  <si>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</si>
  <si>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</si>
  <si>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</si>
  <si>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</si>
  <si>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</si>
  <si>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</si>
  <si>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</si>
  <si>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</si>
  <si>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</si>
  <si>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</si>
  <si>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</si>
  <si>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</si>
  <si>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</si>
  <si>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</si>
  <si>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</si>
  <si>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</si>
  <si>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</si>
  <si>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</si>
  <si>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</si>
  <si>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</si>
  <si>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</si>
  <si>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</si>
  <si>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</si>
  <si>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</si>
  <si>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</si>
  <si>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</si>
  <si>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</si>
  <si>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</si>
  <si>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</si>
  <si>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</si>
  <si>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</si>
  <si>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</si>
  <si>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</si>
  <si>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</si>
  <si>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</si>
  <si>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</si>
  <si>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</si>
  <si>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</si>
  <si>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</si>
  <si>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</si>
  <si>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</si>
  <si>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</si>
  <si>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</si>
  <si>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</si>
  <si>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</si>
  <si>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</si>
  <si>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</si>
  <si>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</si>
  <si>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</si>
  <si>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</si>
  <si>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</si>
  <si>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</si>
  <si>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</si>
  <si>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</si>
  <si>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</si>
  <si>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</si>
  <si>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</si>
  <si>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</si>
  <si>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</si>
  <si>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</si>
  <si>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</si>
  <si>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</si>
  <si>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</si>
  <si>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</si>
  <si>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</si>
  <si>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</si>
  <si>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</si>
  <si>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</si>
  <si>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</si>
  <si>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</si>
  <si>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</si>
  <si>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</si>
  <si>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</si>
  <si>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</si>
  <si>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</si>
  <si>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</si>
  <si>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</si>
  <si>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</si>
  <si>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</si>
  <si>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</si>
  <si>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</si>
  <si>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</si>
  <si>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</si>
  <si>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</si>
  <si>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</si>
  <si>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</si>
  <si>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</si>
  <si>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</si>
  <si>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</si>
  <si>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</si>
  <si>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</si>
  <si>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</si>
  <si>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</si>
  <si>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</si>
  <si>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</si>
  <si>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</si>
  <si>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</si>
  <si>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</si>
  <si>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</si>
  <si>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</si>
  <si>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</si>
  <si>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</si>
  <si>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</si>
  <si>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</si>
  <si>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</si>
  <si>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</si>
  <si>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</si>
  <si>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</si>
  <si>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</si>
  <si>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</si>
  <si>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</si>
  <si>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</si>
  <si>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</si>
  <si>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</si>
  <si>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</si>
  <si>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</si>
  <si>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</si>
  <si>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</si>
  <si>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</si>
  <si>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</si>
  <si>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</si>
  <si>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</si>
  <si>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</si>
  <si>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</si>
  <si>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</si>
  <si>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</si>
  <si>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</si>
  <si>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</si>
  <si>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</si>
  <si>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</si>
  <si>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</si>
  <si>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</si>
  <si>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</si>
  <si>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</si>
  <si>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</si>
  <si>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</si>
  <si>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</si>
  <si>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</si>
  <si>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</si>
  <si>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</si>
  <si>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</si>
  <si>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</si>
  <si>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</si>
  <si>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</si>
  <si>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</si>
  <si>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</si>
  <si>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</si>
  <si>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</si>
  <si>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</si>
  <si>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</si>
  <si>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</si>
  <si>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</si>
  <si>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</si>
  <si>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</si>
  <si>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</si>
  <si>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</si>
  <si>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</si>
  <si>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</si>
  <si>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</si>
  <si>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</si>
  <si>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</si>
  <si>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</si>
  <si>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</si>
  <si>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</si>
  <si>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</si>
  <si>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</si>
  <si>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</si>
  <si>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</si>
  <si>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</si>
  <si>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</si>
  <si>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</si>
  <si>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</si>
  <si>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</si>
  <si>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</si>
  <si>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</si>
  <si>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</si>
  <si>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</si>
  <si>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</si>
  <si>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</si>
  <si>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</si>
  <si>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</si>
  <si>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</si>
  <si>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</si>
  <si>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</si>
  <si>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</si>
  <si>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</si>
  <si>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</si>
  <si>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</si>
  <si>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</si>
  <si>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</si>
  <si>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</si>
  <si>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</si>
  <si>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</si>
  <si>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</si>
  <si>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</si>
  <si>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</si>
  <si>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</si>
  <si>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</si>
  <si>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</si>
  <si>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</si>
  <si>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</si>
  <si>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</si>
  <si>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</si>
  <si>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</si>
  <si>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</si>
  <si>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</si>
  <si>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</si>
  <si>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</si>
  <si>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</si>
  <si>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</si>
  <si>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</si>
  <si>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</si>
  <si>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</si>
  <si>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</si>
  <si>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</si>
  <si>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</si>
  <si>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</si>
  <si>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</si>
  <si>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</si>
  <si>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</si>
  <si>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</si>
  <si>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</si>
  <si>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</si>
  <si>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</si>
  <si>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</si>
  <si>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</si>
  <si>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</si>
  <si>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</si>
  <si>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</si>
  <si>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</si>
  <si>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</si>
  <si>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</si>
  <si>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</si>
  <si>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</si>
  <si>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</si>
  <si>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</si>
  <si>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</si>
  <si>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</si>
  <si>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</si>
  <si>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</si>
  <si>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</si>
  <si>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</si>
  <si>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</si>
  <si>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</si>
  <si>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</si>
  <si>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</si>
  <si>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</si>
  <si>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</si>
  <si>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</si>
  <si>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</si>
  <si>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</si>
  <si>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</si>
  <si>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</si>
  <si>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</si>
  <si>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</si>
  <si>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</si>
  <si>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</si>
  <si>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</si>
  <si>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</si>
  <si>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</si>
  <si>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</si>
  <si>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</si>
  <si>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</si>
  <si>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</si>
  <si>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</si>
  <si>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</si>
  <si>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</si>
  <si>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</si>
  <si>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</si>
  <si>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</si>
  <si>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</si>
  <si>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</si>
  <si>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</si>
  <si>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</si>
  <si>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</si>
  <si>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</si>
  <si>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</si>
  <si>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</si>
  <si>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</si>
  <si>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</si>
  <si>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</si>
  <si>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</si>
  <si>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</si>
  <si>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</si>
  <si>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</si>
  <si>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</si>
  <si>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</si>
  <si>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</si>
  <si>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</si>
  <si>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</si>
  <si>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</si>
  <si>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</si>
  <si>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</si>
  <si>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</si>
  <si>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</si>
  <si>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</si>
  <si>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</si>
  <si>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</si>
  <si>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</si>
  <si>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</si>
  <si>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</si>
  <si>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</si>
  <si>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</si>
  <si>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</si>
  <si>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</si>
  <si>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</si>
  <si>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</si>
  <si>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</si>
  <si>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</si>
  <si>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</si>
  <si>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</si>
  <si>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</si>
  <si>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</si>
  <si>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</si>
  <si>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</si>
  <si>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</si>
  <si>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</si>
  <si>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</si>
  <si>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</si>
  <si>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</si>
  <si>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</si>
  <si>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</si>
  <si>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</si>
  <si>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</si>
  <si>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</si>
  <si>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</si>
  <si>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</si>
  <si>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</si>
  <si>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</si>
  <si>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</si>
  <si>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</si>
  <si>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</si>
  <si>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</si>
  <si>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</si>
  <si>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</si>
  <si>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</si>
  <si>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</si>
  <si>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</si>
  <si>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</si>
  <si>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</si>
  <si>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</si>
  <si>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</si>
  <si>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</si>
  <si>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</si>
  <si>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</si>
  <si>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</si>
  <si>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</si>
  <si>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</si>
  <si>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</si>
  <si>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</si>
  <si>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</si>
  <si>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</si>
  <si>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</si>
  <si>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</si>
  <si>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</si>
  <si>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</si>
  <si>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</si>
  <si>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</si>
  <si>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</si>
  <si>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</si>
  <si>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</si>
  <si>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</si>
  <si>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</si>
  <si>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</si>
  <si>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</si>
  <si>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</si>
  <si>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</si>
  <si>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</si>
  <si>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</si>
  <si>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</si>
  <si>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</si>
  <si>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</si>
  <si>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</si>
  <si>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</si>
  <si>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</si>
  <si>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</si>
  <si>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</si>
  <si>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</si>
  <si>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</si>
  <si>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</si>
  <si>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</si>
  <si>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</si>
  <si>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</si>
  <si>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</si>
  <si>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</si>
  <si>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</si>
  <si>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</si>
  <si>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</si>
  <si>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</si>
  <si>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</si>
  <si>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</si>
  <si>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</si>
  <si>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</si>
  <si>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</si>
  <si>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</si>
  <si>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</si>
  <si>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</si>
  <si>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</si>
  <si>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</si>
  <si>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</si>
  <si>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</si>
  <si>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</si>
  <si>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</si>
  <si>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</si>
  <si>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</si>
  <si>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</si>
  <si>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</si>
  <si>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</si>
  <si>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</si>
  <si>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</si>
  <si>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</si>
  <si>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</si>
  <si>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</si>
  <si>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</si>
  <si>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</si>
  <si>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</si>
  <si>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</si>
  <si>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</si>
  <si>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</si>
  <si>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</si>
  <si>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</si>
  <si>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</si>
  <si>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</si>
  <si>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</si>
  <si>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</si>
  <si>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</si>
  <si>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</si>
  <si>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</si>
  <si>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</si>
  <si>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</si>
  <si>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</si>
  <si>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</si>
  <si>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</si>
  <si>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</si>
  <si>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</si>
  <si>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</si>
  <si>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</si>
  <si>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</si>
  <si>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</si>
  <si>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</si>
  <si>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</si>
  <si>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</si>
  <si>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</si>
  <si>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</si>
  <si>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</si>
  <si>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</si>
  <si>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</si>
  <si>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</si>
  <si>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</si>
  <si>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</si>
  <si>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</si>
  <si>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</si>
  <si>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</si>
  <si>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</si>
  <si>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</si>
  <si>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</si>
  <si>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</si>
  <si>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</si>
  <si>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</si>
  <si>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</si>
  <si>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</si>
  <si>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</si>
  <si>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</si>
  <si>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</si>
  <si>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</si>
  <si>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</si>
  <si>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</si>
  <si>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</si>
  <si>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</si>
  <si>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</si>
  <si>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</si>
  <si>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</si>
  <si>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</si>
  <si>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</si>
  <si>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</si>
  <si>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</si>
  <si>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</si>
  <si>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</si>
  <si>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</si>
  <si>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</si>
  <si>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</si>
  <si>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</si>
  <si>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</si>
  <si>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</si>
  <si>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</si>
  <si>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</si>
  <si>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</si>
  <si>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</si>
  <si>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</si>
  <si>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</si>
  <si>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</si>
  <si>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</si>
  <si>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</si>
  <si>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</si>
  <si>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</si>
  <si>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</si>
  <si>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</si>
  <si>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</si>
  <si>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</si>
  <si>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</si>
  <si>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</si>
  <si>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</si>
  <si>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</si>
  <si>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</si>
  <si>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</si>
  <si>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</si>
  <si>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</si>
  <si>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</si>
  <si>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</si>
  <si>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</si>
  <si>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</si>
  <si>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</si>
  <si>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</si>
  <si>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</si>
  <si>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</si>
  <si>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</si>
  <si>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</si>
  <si>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</si>
  <si>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</si>
  <si>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</si>
  <si>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</si>
  <si>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</si>
  <si>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</si>
  <si>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</si>
  <si>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</si>
  <si>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</si>
  <si>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</si>
  <si>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</si>
  <si>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</si>
  <si>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</si>
  <si>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</si>
  <si>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</si>
  <si>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</si>
  <si>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</si>
  <si>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</si>
  <si>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</si>
  <si>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</si>
  <si>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</si>
  <si>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</si>
  <si>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</si>
  <si>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</si>
  <si>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</si>
  <si>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</si>
  <si>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</si>
  <si>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</si>
  <si>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</si>
  <si>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</si>
  <si>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</si>
  <si>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</si>
  <si>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</si>
  <si>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</si>
  <si>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</si>
  <si>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</si>
  <si>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</si>
  <si>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</si>
  <si>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</si>
  <si>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</si>
  <si>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</si>
  <si>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</si>
  <si>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</si>
  <si>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</si>
  <si>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</si>
  <si>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</si>
  <si>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</si>
  <si>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</si>
  <si>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</si>
  <si>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</si>
  <si>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</si>
  <si>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</si>
  <si>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</si>
  <si>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</si>
  <si>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</si>
  <si>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</si>
  <si>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</si>
  <si>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</si>
  <si>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</si>
  <si>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</si>
  <si>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</si>
  <si>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</si>
  <si>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</si>
  <si>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</si>
  <si>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</si>
  <si>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</si>
  <si>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</si>
  <si>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</si>
  <si>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</si>
  <si>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</si>
  <si>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</si>
  <si>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</si>
  <si>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</si>
  <si>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</si>
  <si>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</si>
  <si>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</si>
  <si>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</si>
  <si>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</si>
  <si>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</si>
  <si>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</si>
  <si>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</si>
  <si>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</si>
  <si>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</si>
  <si>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</si>
  <si>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</si>
  <si>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</si>
  <si>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</si>
  <si>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</si>
  <si>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</si>
  <si>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</si>
  <si>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</si>
  <si>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</si>
  <si>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</si>
  <si>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</si>
  <si>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</si>
  <si>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</si>
  <si>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</si>
  <si>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</si>
  <si>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</si>
  <si>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</si>
  <si>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</si>
  <si>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</si>
  <si>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</si>
  <si>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</si>
  <si>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</si>
  <si>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</si>
  <si>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</si>
  <si>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</si>
  <si>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</si>
  <si>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</si>
  <si>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</si>
  <si>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</si>
  <si>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</si>
  <si>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</si>
  <si>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</si>
  <si>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</si>
  <si>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</si>
  <si>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</si>
  <si>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</si>
  <si>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</si>
  <si>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</si>
  <si>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</si>
  <si>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</si>
  <si>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</si>
  <si>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</si>
  <si>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</si>
  <si>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</si>
  <si>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</si>
  <si>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</si>
  <si>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</si>
  <si>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</si>
  <si>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</si>
  <si>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</si>
  <si>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</si>
  <si>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</si>
  <si>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</si>
  <si>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</si>
  <si>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</si>
  <si>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</si>
  <si>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</si>
  <si>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</si>
  <si>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</si>
  <si>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</si>
  <si>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</si>
  <si>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</si>
  <si>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</si>
  <si>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</si>
  <si>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</si>
  <si>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</si>
  <si>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</si>
  <si>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</si>
  <si>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</si>
  <si>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</si>
  <si>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</si>
  <si>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</si>
  <si>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</si>
  <si>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</si>
  <si>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</si>
  <si>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</si>
  <si>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</si>
  <si>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</si>
  <si>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</si>
  <si>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</si>
  <si>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</si>
  <si>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</si>
  <si>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</si>
  <si>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</si>
  <si>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</si>
  <si>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</si>
  <si>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</si>
  <si>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</si>
  <si>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</si>
  <si>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</si>
  <si>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</si>
  <si>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</si>
  <si>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</si>
  <si>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</si>
  <si>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</si>
  <si>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</si>
  <si>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</si>
  <si>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</si>
  <si>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</si>
  <si>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</si>
  <si>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</si>
  <si>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</si>
  <si>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</si>
  <si>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</si>
  <si>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</si>
  <si>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</si>
  <si>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</si>
  <si>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</si>
  <si>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</si>
  <si>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</si>
  <si>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</si>
  <si>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</si>
  <si>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</si>
  <si>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</si>
  <si>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</si>
  <si>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</si>
  <si>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</si>
  <si>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</si>
  <si>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</si>
  <si>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</si>
  <si>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</si>
  <si>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</si>
  <si>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</si>
  <si>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</si>
  <si>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</si>
  <si>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</si>
  <si>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</si>
  <si>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</si>
  <si>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</si>
  <si>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</si>
  <si>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</si>
  <si>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</si>
  <si>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</si>
  <si>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</si>
  <si>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</si>
  <si>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</si>
  <si>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</si>
  <si>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</si>
  <si>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</si>
  <si>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</si>
  <si>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</si>
  <si>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</si>
  <si>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</si>
  <si>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</si>
  <si>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</si>
  <si>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</si>
  <si>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</si>
  <si>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</si>
  <si>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</si>
  <si>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</si>
  <si>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</si>
  <si>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</si>
  <si>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</si>
  <si>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</si>
  <si>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</si>
  <si>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</si>
  <si>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</si>
  <si>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</si>
  <si>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</si>
  <si>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</si>
  <si>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</si>
  <si>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</si>
  <si>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</si>
  <si>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</si>
  <si>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</si>
  <si>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</si>
  <si>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</si>
  <si>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</si>
  <si>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</si>
  <si>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</si>
  <si>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</si>
  <si>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</si>
  <si>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</si>
  <si>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</si>
  <si>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</si>
  <si>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</si>
  <si>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</si>
  <si>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</si>
  <si>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</si>
  <si>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</si>
  <si>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</si>
  <si>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</si>
  <si>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</si>
  <si>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</si>
  <si>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</si>
  <si>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</si>
  <si>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</si>
  <si>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</si>
  <si>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</si>
  <si>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</si>
  <si>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</si>
  <si>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</si>
  <si>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</si>
  <si>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</si>
  <si>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</si>
  <si>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</si>
  <si>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</si>
  <si>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</si>
  <si>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</si>
  <si>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</si>
  <si>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</si>
  <si>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</si>
  <si>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</si>
  <si>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</si>
  <si>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</si>
  <si>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</si>
  <si>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</si>
  <si>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</si>
  <si>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</si>
  <si>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</si>
  <si>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</si>
  <si>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</si>
  <si>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</si>
  <si>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</si>
  <si>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</si>
  <si>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</si>
  <si>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</si>
  <si>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</si>
  <si>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</si>
  <si>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</si>
  <si>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</si>
  <si>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</si>
  <si>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</si>
  <si>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</si>
  <si>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</si>
  <si>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</si>
  <si>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</si>
  <si>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</si>
  <si>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</si>
  <si>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</si>
  <si>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</si>
  <si>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</si>
  <si>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</si>
  <si>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</si>
  <si>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</si>
  <si>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</si>
  <si>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</si>
  <si>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</si>
  <si>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</si>
  <si>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</si>
  <si>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</si>
  <si>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</si>
  <si>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</si>
  <si>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</si>
  <si>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</si>
  <si>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</si>
  <si>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</si>
  <si>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</si>
  <si>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</si>
  <si>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</si>
  <si>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</si>
  <si>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</si>
  <si>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</si>
  <si>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</si>
  <si>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</si>
  <si>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</si>
  <si>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</si>
  <si>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</si>
  <si>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</si>
  <si>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</si>
  <si>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</si>
  <si>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</si>
  <si>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</si>
  <si>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</si>
  <si>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</si>
  <si>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</si>
  <si>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</si>
  <si>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</si>
  <si>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</si>
  <si>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</si>
  <si>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</si>
  <si>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</si>
  <si>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</si>
  <si>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</si>
  <si>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</si>
  <si>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</si>
  <si>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</si>
  <si>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</si>
  <si>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</si>
  <si>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</si>
  <si>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</si>
  <si>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</si>
  <si>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</si>
  <si>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</si>
  <si>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</si>
  <si>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</si>
  <si>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</si>
  <si>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</si>
  <si>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</si>
  <si>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</si>
  <si>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</si>
  <si>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</si>
  <si>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</si>
  <si>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</si>
  <si>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</si>
  <si>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</si>
  <si>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</si>
  <si>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</si>
  <si>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</si>
  <si>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</si>
  <si>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</si>
  <si>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</si>
  <si>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</si>
  <si>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</si>
  <si>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</si>
  <si>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</si>
  <si>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</si>
  <si>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</si>
  <si>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</si>
  <si>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</si>
  <si>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</si>
  <si>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</si>
  <si>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</si>
  <si>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</si>
  <si>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</si>
  <si>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</si>
  <si>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</si>
  <si>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</si>
  <si>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</si>
  <si>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</si>
  <si>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</si>
  <si>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</si>
  <si>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</si>
  <si>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</si>
  <si>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</si>
  <si>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</si>
  <si>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</si>
  <si>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</si>
  <si>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</si>
  <si>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</si>
  <si>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</si>
  <si>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</si>
  <si>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</si>
  <si>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</si>
  <si>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</si>
  <si>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</si>
  <si>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</si>
  <si>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</si>
  <si>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</si>
  <si>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</si>
  <si>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</si>
  <si>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</si>
  <si>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</si>
  <si>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</si>
  <si>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</si>
  <si>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</si>
  <si>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</si>
  <si>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</si>
  <si>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</si>
  <si>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</si>
  <si>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</si>
  <si>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</si>
  <si>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</si>
  <si>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</si>
  <si>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</si>
  <si>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</si>
  <si>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</si>
  <si>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</si>
  <si>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</si>
  <si>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</si>
  <si>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</si>
  <si>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</si>
  <si>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</si>
  <si>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</si>
  <si>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</si>
  <si>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</si>
  <si>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</si>
  <si>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</si>
  <si>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</si>
  <si>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</si>
  <si>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</si>
  <si>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</si>
  <si>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</si>
  <si>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</si>
  <si>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</si>
  <si>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</si>
  <si>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</si>
  <si>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</si>
  <si>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</si>
  <si>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</si>
  <si>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</si>
  <si>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</si>
  <si>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</si>
  <si>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</si>
  <si>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</si>
  <si>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</si>
  <si>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</si>
  <si>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</si>
  <si>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</si>
  <si>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</si>
  <si>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</si>
  <si>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</si>
  <si>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</si>
  <si>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</si>
  <si>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</si>
  <si>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</si>
  <si>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</si>
  <si>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</si>
  <si>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</si>
  <si>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</si>
  <si>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</si>
  <si>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</si>
  <si>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</si>
  <si>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</si>
  <si>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</si>
  <si>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</si>
  <si>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</si>
  <si>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</si>
  <si>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</si>
  <si>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</si>
  <si>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</si>
  <si>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</si>
  <si>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</si>
  <si>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</si>
  <si>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</si>
  <si>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</si>
  <si>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</si>
  <si>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</si>
  <si>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</si>
  <si>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</si>
  <si>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</si>
  <si>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</si>
  <si>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</si>
  <si>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</si>
  <si>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</si>
  <si>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</si>
  <si>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</si>
  <si>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</si>
  <si>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</si>
  <si>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</si>
  <si>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</si>
  <si>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</si>
  <si>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</si>
  <si>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</si>
  <si>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</si>
  <si>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</si>
  <si>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</si>
  <si>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</si>
  <si>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</si>
  <si>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</si>
  <si>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</si>
  <si>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</si>
  <si>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</si>
  <si>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</si>
  <si>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</si>
  <si>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</si>
  <si>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</si>
  <si>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</si>
  <si>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</si>
  <si>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</si>
  <si>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</si>
  <si>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</si>
  <si>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</si>
  <si>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</si>
  <si>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</si>
  <si>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</si>
  <si>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</si>
  <si>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</si>
  <si>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</si>
  <si>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</si>
  <si>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</si>
  <si>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</si>
  <si>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</si>
  <si>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</si>
  <si>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</si>
  <si>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</si>
  <si>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</si>
  <si>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</si>
  <si>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</si>
  <si>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</si>
  <si>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</si>
  <si>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</si>
  <si>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</si>
  <si>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</si>
  <si>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</si>
  <si>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</si>
  <si>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</si>
  <si>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</si>
  <si>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</si>
  <si>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</si>
  <si>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</si>
  <si>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</si>
  <si>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</si>
  <si>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</si>
  <si>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</si>
  <si>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</si>
  <si>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</si>
  <si>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</si>
  <si>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</si>
  <si>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</si>
  <si>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</si>
  <si>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</si>
  <si>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</si>
  <si>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</si>
  <si>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</si>
  <si>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</si>
  <si>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</si>
  <si>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</si>
  <si>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</si>
  <si>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</si>
  <si>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</si>
  <si>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</si>
  <si>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</si>
  <si>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</si>
  <si>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</si>
  <si>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</si>
  <si>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</si>
  <si>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</si>
  <si>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</si>
  <si>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</si>
  <si>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</si>
  <si>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</si>
  <si>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</si>
  <si>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</si>
  <si>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</si>
  <si>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</si>
  <si>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</si>
  <si>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</si>
  <si>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</si>
  <si>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</si>
  <si>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</si>
  <si>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</si>
  <si>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</si>
  <si>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</si>
  <si>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</si>
  <si>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</si>
  <si>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</si>
  <si>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</si>
  <si>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</si>
  <si>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</si>
  <si>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</si>
  <si>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</si>
  <si>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</si>
  <si>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</si>
  <si>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</si>
  <si>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</si>
  <si>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</si>
  <si>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</si>
  <si>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</si>
  <si>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</si>
  <si>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</si>
  <si>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</si>
  <si>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</si>
  <si>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</si>
  <si>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</si>
  <si>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</si>
  <si>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</si>
  <si>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</si>
  <si>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</si>
  <si>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</si>
  <si>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</si>
  <si>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</si>
  <si>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</si>
  <si>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</si>
  <si>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</si>
  <si>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</si>
  <si>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</si>
  <si>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</si>
  <si>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</si>
  <si>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</si>
  <si>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</si>
  <si>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</si>
  <si>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</si>
  <si>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</si>
  <si>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</si>
  <si>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</si>
  <si>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</si>
  <si>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</si>
  <si>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</si>
  <si>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</si>
  <si>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</si>
  <si>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</si>
  <si>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</si>
  <si>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</si>
  <si>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</si>
  <si>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</si>
  <si>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</si>
  <si>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</si>
  <si>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</si>
  <si>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</si>
  <si>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</si>
  <si>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</si>
  <si>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</si>
  <si>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</si>
  <si>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</si>
  <si>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</si>
  <si>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</si>
  <si>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</si>
  <si>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</si>
  <si>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</si>
  <si>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</si>
  <si>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</si>
  <si>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</si>
  <si>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</si>
  <si>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</si>
  <si>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</si>
  <si>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</si>
  <si>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</si>
  <si>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</si>
  <si>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</si>
  <si>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</si>
  <si>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</si>
  <si>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</si>
  <si>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</si>
  <si>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</si>
  <si>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</si>
  <si>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</si>
  <si>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</si>
  <si>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</si>
  <si>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</si>
  <si>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</si>
  <si>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</si>
  <si>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</si>
  <si>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</si>
  <si>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</si>
  <si>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</si>
  <si>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</si>
  <si>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</si>
  <si>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</si>
  <si>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</si>
  <si>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</si>
  <si>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</si>
  <si>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</si>
  <si>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</si>
  <si>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</si>
  <si>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</si>
  <si>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</si>
  <si>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</si>
  <si>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</si>
  <si>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</si>
  <si>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</si>
  <si>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</si>
  <si>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</si>
  <si>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</si>
  <si>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</si>
  <si>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</si>
  <si>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</si>
  <si>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</si>
  <si>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</si>
  <si>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</si>
  <si>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</si>
  <si>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</si>
  <si>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</si>
  <si>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</si>
  <si>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</si>
  <si>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</si>
  <si>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</si>
  <si>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</si>
  <si>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</si>
  <si>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</si>
  <si>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</si>
  <si>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</si>
  <si>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</si>
  <si>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</si>
  <si>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</si>
  <si>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</si>
  <si>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</si>
  <si>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</si>
  <si>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</si>
  <si>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</si>
  <si>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</si>
  <si>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</si>
  <si>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</si>
  <si>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</si>
  <si>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</si>
  <si>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</si>
  <si>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</si>
  <si>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</si>
  <si>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</si>
  <si>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</si>
  <si>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</si>
  <si>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</si>
  <si>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</si>
  <si>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</si>
  <si>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</si>
  <si>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</si>
  <si>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</si>
  <si>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</si>
  <si>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</si>
  <si>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</si>
  <si>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</si>
  <si>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</si>
  <si>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</si>
  <si>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</si>
  <si>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</si>
  <si>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</si>
  <si>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</si>
  <si>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</si>
  <si>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</si>
  <si>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</si>
  <si>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</si>
  <si>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</si>
  <si>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</si>
  <si>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</si>
  <si>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</si>
  <si>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</si>
  <si>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</si>
  <si>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</si>
  <si>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</si>
  <si>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</si>
  <si>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</si>
  <si>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</si>
  <si>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</si>
  <si>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</si>
  <si>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</si>
  <si>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</si>
  <si>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</si>
  <si>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</si>
  <si>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</si>
  <si>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</si>
  <si>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</si>
  <si>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</si>
  <si>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</si>
  <si>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</si>
  <si>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</si>
  <si>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</si>
  <si>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</si>
  <si>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</si>
  <si>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</si>
  <si>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</si>
  <si>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</si>
  <si>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</si>
  <si>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</si>
  <si>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</si>
  <si>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</si>
  <si>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</si>
  <si>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</si>
  <si>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</si>
  <si>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</si>
  <si>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</si>
  <si>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</si>
  <si>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</si>
  <si>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</si>
  <si>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</si>
  <si>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</si>
  <si>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</si>
  <si>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</si>
  <si>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</si>
  <si>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</si>
  <si>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</si>
  <si>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</si>
  <si>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</si>
  <si>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</si>
  <si>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</si>
  <si>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</si>
  <si>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</si>
  <si>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</si>
  <si>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</si>
  <si>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</si>
  <si>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</si>
  <si>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</si>
  <si>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</si>
  <si>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</si>
  <si>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</si>
  <si>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</si>
  <si>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</si>
  <si>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</si>
  <si>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</si>
  <si>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</si>
  <si>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</si>
  <si>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</si>
  <si>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</si>
  <si>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</si>
  <si>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</si>
  <si>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</si>
  <si>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</si>
  <si>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</si>
  <si>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</si>
  <si>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</si>
  <si>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</si>
  <si>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</si>
  <si>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</si>
  <si>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</si>
  <si>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</si>
  <si>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</si>
  <si>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</si>
  <si>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</si>
  <si>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</si>
  <si>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</si>
  <si>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</si>
  <si>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</si>
  <si>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</si>
  <si>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</si>
  <si>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</si>
  <si>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</si>
  <si>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</si>
  <si>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</si>
  <si>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</si>
  <si>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</si>
  <si>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</si>
  <si>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</si>
  <si>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</si>
  <si>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</si>
  <si>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</si>
  <si>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</si>
  <si>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</si>
  <si>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</si>
  <si>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</si>
  <si>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</si>
  <si>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</si>
  <si>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</si>
  <si>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</si>
  <si>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</si>
  <si>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</si>
  <si>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</si>
  <si>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</si>
  <si>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</si>
  <si>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</si>
  <si>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</si>
  <si>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</si>
  <si>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</si>
  <si>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</si>
  <si>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</si>
  <si>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</si>
  <si>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</si>
  <si>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</si>
  <si>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</si>
  <si>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</si>
  <si>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</si>
  <si>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</si>
  <si>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</si>
  <si>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</si>
  <si>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</si>
  <si>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</si>
  <si>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</si>
  <si>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</si>
  <si>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</si>
  <si>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</si>
  <si>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</si>
  <si>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</si>
  <si>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</si>
  <si>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</si>
  <si>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</si>
  <si>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</si>
  <si>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</si>
  <si>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</si>
  <si>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</si>
  <si>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</si>
  <si>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</si>
  <si>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</si>
  <si>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</si>
  <si>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</si>
  <si>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</si>
  <si>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</si>
  <si>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</si>
  <si>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</si>
  <si>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</si>
  <si>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</si>
  <si>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</si>
  <si>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</si>
  <si>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</si>
  <si>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</si>
  <si>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</si>
  <si>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</si>
  <si>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</si>
  <si>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</si>
  <si>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</si>
  <si>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</si>
  <si>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</si>
  <si>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</si>
  <si>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</si>
  <si>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</si>
  <si>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</si>
  <si>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</si>
  <si>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</si>
  <si>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</si>
  <si>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</si>
  <si>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</si>
  <si>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</si>
  <si>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</si>
  <si>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</si>
  <si>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</si>
  <si>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</si>
  <si>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</si>
  <si>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</si>
  <si>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</si>
  <si>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</si>
  <si>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</si>
  <si>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</si>
  <si>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</si>
  <si>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</si>
  <si>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</si>
  <si>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</si>
  <si>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</si>
  <si>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</si>
  <si>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</si>
  <si>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</si>
  <si>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</si>
  <si>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</si>
  <si>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</si>
  <si>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</si>
  <si>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</si>
  <si>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</si>
  <si>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</si>
  <si>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</si>
  <si>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</si>
  <si>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</si>
  <si>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</si>
  <si>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</si>
  <si>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</si>
  <si>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</si>
  <si>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</si>
  <si>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</si>
  <si>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</si>
  <si>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</si>
  <si>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</si>
  <si>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</si>
  <si>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</si>
  <si>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</si>
  <si>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</si>
  <si>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</si>
  <si>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</si>
  <si>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</si>
  <si>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</si>
  <si>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</si>
  <si>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</si>
  <si>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</si>
  <si>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</si>
  <si>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</si>
  <si>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</si>
  <si>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</si>
  <si>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</si>
  <si>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</si>
  <si>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</si>
  <si>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</si>
  <si>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</si>
  <si>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</si>
  <si>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</si>
  <si>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</si>
  <si>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</si>
  <si>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</si>
  <si>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</si>
  <si>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</si>
  <si>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</si>
  <si>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</si>
  <si>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</si>
  <si>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</si>
  <si>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</si>
  <si>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</si>
  <si>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</si>
  <si>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</si>
  <si>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</si>
  <si>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</si>
  <si>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</si>
  <si>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</si>
  <si>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</si>
  <si>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</si>
  <si>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</si>
  <si>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</si>
  <si>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</si>
  <si>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</si>
  <si>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</si>
  <si>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</si>
  <si>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</si>
  <si>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</si>
  <si>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</si>
  <si>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</si>
  <si>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</si>
  <si>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</si>
  <si>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</si>
  <si>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</si>
  <si>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</si>
  <si>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</si>
  <si>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</si>
  <si>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</si>
  <si>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</si>
  <si>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</si>
  <si>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</si>
  <si>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</si>
  <si>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</si>
  <si>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</si>
  <si>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</si>
  <si>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</si>
  <si>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</si>
  <si>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</si>
  <si>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</si>
  <si>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</si>
  <si>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</si>
  <si>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</si>
  <si>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</si>
  <si>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</si>
  <si>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</si>
  <si>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</si>
  <si>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</si>
  <si>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</si>
  <si>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</si>
  <si>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</si>
  <si>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</si>
  <si>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</si>
  <si>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</si>
  <si>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</si>
  <si>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</si>
  <si>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</si>
  <si>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</si>
  <si>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</si>
  <si>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</si>
  <si>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</si>
  <si>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</si>
  <si>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</si>
  <si>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</si>
  <si>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</si>
  <si>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</si>
  <si>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</si>
  <si>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</si>
  <si>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</si>
  <si>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</si>
  <si>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</si>
  <si>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</si>
  <si>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</si>
  <si>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</si>
  <si>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</si>
  <si>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</si>
  <si>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</si>
  <si>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</si>
  <si>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</si>
  <si>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</si>
  <si>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</si>
  <si>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</si>
  <si>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</si>
  <si>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</si>
  <si>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</si>
  <si>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</si>
  <si>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</si>
  <si>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</si>
  <si>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</si>
  <si>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</si>
  <si>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</si>
  <si>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</si>
  <si>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</si>
  <si>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</si>
  <si>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</si>
  <si>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</si>
  <si>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</si>
  <si>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</si>
  <si>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</si>
  <si>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</si>
  <si>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</si>
  <si>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</si>
  <si>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</si>
  <si>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</si>
  <si>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</si>
  <si>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</si>
  <si>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</si>
  <si>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</si>
  <si>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</si>
  <si>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</si>
  <si>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</si>
  <si>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</si>
  <si>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</si>
  <si>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</si>
  <si>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</si>
  <si>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</si>
  <si>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</si>
  <si>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</si>
  <si>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</si>
  <si>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</si>
  <si>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</si>
  <si>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</si>
  <si>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</si>
  <si>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</si>
  <si>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</si>
  <si>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</si>
  <si>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</si>
  <si>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</si>
  <si>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</si>
  <si>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</si>
  <si>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</si>
  <si>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</si>
  <si>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</si>
  <si>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</si>
  <si>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</si>
  <si>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</si>
  <si>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</si>
  <si>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</si>
  <si>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</si>
  <si>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</si>
  <si>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</si>
  <si>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</si>
  <si>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</si>
  <si>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</si>
  <si>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</si>
  <si>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</si>
  <si>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</si>
  <si>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</si>
  <si>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</si>
  <si>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</si>
  <si>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</si>
  <si>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</si>
  <si>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</si>
  <si>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</si>
  <si>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</si>
  <si>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</si>
  <si>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</si>
  <si>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</si>
  <si>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</si>
  <si>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</si>
  <si>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</si>
  <si>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</si>
  <si>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</si>
  <si>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</si>
  <si>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</si>
  <si>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</si>
  <si>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</si>
  <si>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</si>
  <si>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</si>
  <si>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</si>
  <si>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</si>
  <si>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</si>
  <si>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</si>
  <si>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</si>
  <si>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</si>
  <si>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</si>
  <si>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</si>
  <si>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</si>
  <si>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</si>
  <si>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</si>
  <si>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</si>
  <si>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</si>
  <si>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</si>
  <si>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</si>
  <si>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</si>
  <si>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</si>
  <si>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</si>
  <si>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</si>
  <si>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</si>
  <si>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</si>
  <si>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</si>
  <si>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</si>
  <si>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</si>
  <si>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</si>
  <si>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</si>
  <si>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</si>
  <si>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</si>
  <si>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</si>
  <si>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</si>
  <si>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</si>
  <si>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</si>
  <si>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</si>
  <si>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</si>
  <si>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</si>
  <si>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</si>
  <si>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</si>
  <si>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</si>
  <si>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</si>
  <si>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</si>
  <si>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</si>
  <si>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</si>
  <si>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</si>
  <si>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</si>
  <si>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</si>
  <si>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</si>
  <si>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</si>
  <si>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</si>
  <si>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</si>
  <si>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</si>
  <si>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</si>
  <si>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</si>
  <si>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</si>
  <si>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</si>
  <si>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</si>
  <si>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</si>
  <si>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</si>
  <si>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</si>
  <si>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</si>
  <si>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</si>
  <si>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</si>
  <si>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</si>
  <si>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</si>
  <si>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</si>
  <si>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</si>
  <si>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</si>
  <si>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</si>
  <si>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</si>
  <si>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</si>
  <si>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</si>
  <si>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</si>
  <si>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</si>
  <si>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</si>
  <si>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</si>
  <si>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</si>
  <si>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</si>
  <si>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</si>
  <si>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</si>
  <si>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</si>
  <si>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</si>
  <si>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</si>
  <si>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</si>
  <si>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</si>
  <si>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</si>
  <si>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</si>
  <si>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</si>
  <si>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</si>
  <si>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</si>
  <si>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</si>
  <si>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</si>
  <si>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</si>
  <si>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</si>
  <si>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</si>
  <si>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</si>
  <si>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</si>
  <si>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</si>
  <si>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</si>
  <si>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</si>
  <si>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</si>
  <si>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</si>
  <si>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</si>
  <si>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</si>
  <si>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</si>
  <si>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</si>
  <si>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</si>
  <si>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</si>
  <si>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</si>
  <si>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</si>
  <si>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</si>
  <si>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</si>
  <si>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</si>
  <si>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</si>
  <si>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</si>
  <si>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</si>
  <si>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</si>
  <si>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</si>
  <si>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</si>
  <si>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</si>
  <si>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</si>
  <si>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</si>
  <si>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</si>
  <si>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</si>
  <si>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</si>
  <si>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</si>
  <si>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</si>
  <si>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</si>
  <si>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</si>
  <si>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</si>
  <si>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</si>
  <si>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</si>
  <si>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</si>
  <si>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</si>
  <si>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</si>
  <si>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</si>
  <si>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</si>
  <si>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</si>
  <si>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</si>
  <si>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</si>
  <si>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</si>
  <si>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</si>
  <si>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</si>
  <si>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</si>
  <si>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</si>
  <si>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</si>
  <si>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</si>
  <si>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</si>
  <si>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</si>
  <si>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</si>
  <si>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</si>
  <si>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</si>
  <si>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</si>
  <si>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</si>
  <si>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</si>
  <si>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</si>
  <si>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</si>
  <si>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</si>
  <si>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</si>
  <si>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</si>
  <si>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</si>
  <si>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</si>
  <si>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</si>
  <si>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</si>
  <si>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</si>
  <si>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</si>
  <si>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</si>
  <si>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</si>
  <si>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</si>
  <si>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</si>
  <si>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</si>
  <si>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</si>
  <si>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</si>
  <si>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</si>
  <si>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</si>
  <si>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</si>
  <si>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</si>
  <si>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</si>
  <si>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</si>
  <si>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</si>
  <si>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</si>
  <si>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</si>
  <si>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</si>
  <si>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</si>
  <si>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</si>
  <si>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</si>
  <si>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</si>
  <si>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</si>
  <si>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</si>
  <si>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</si>
  <si>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</si>
  <si>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</si>
  <si>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</si>
  <si>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</si>
  <si>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</si>
  <si>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</si>
  <si>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</si>
  <si>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</si>
  <si>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</si>
  <si>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</si>
  <si>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</si>
  <si>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</si>
  <si>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</si>
  <si>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</si>
  <si>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</si>
  <si>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</si>
  <si>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</si>
  <si>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</si>
  <si>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</si>
  <si>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</si>
  <si>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</si>
  <si>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</si>
  <si>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</si>
  <si>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</si>
  <si>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</si>
  <si>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</si>
  <si>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</si>
  <si>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</si>
  <si>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</si>
  <si>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</si>
  <si>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</si>
  <si>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</si>
  <si>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</si>
  <si>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</si>
  <si>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</si>
  <si>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</si>
  <si>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</si>
  <si>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</si>
  <si>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</si>
  <si>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</si>
  <si>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</si>
  <si>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</si>
  <si>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</si>
  <si>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</si>
  <si>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</si>
  <si>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</si>
  <si>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</si>
  <si>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</si>
  <si>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</si>
  <si>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</si>
  <si>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</si>
  <si>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</si>
  <si>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</si>
  <si>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</si>
  <si>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</si>
  <si>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</si>
  <si>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</si>
  <si>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</si>
  <si>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</si>
  <si>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</si>
  <si>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</si>
  <si>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</si>
  <si>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</si>
  <si>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</si>
  <si>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</si>
  <si>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</si>
  <si>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</si>
  <si>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</si>
  <si>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</si>
  <si>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</si>
  <si>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</si>
  <si>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</si>
  <si>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</si>
  <si>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</si>
  <si>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</si>
  <si>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</si>
  <si>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</si>
  <si>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</si>
  <si>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</si>
  <si>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</si>
  <si>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</si>
  <si>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</si>
  <si>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</si>
  <si>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</si>
  <si>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</si>
  <si>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</si>
  <si>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</si>
  <si>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</si>
  <si>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</si>
  <si>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</si>
  <si>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</si>
  <si>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</si>
  <si>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</si>
  <si>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</si>
  <si>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</si>
  <si>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</si>
  <si>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</si>
  <si>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</si>
  <si>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</si>
  <si>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</si>
  <si>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</si>
  <si>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</si>
  <si>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</si>
  <si>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</si>
  <si>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</si>
  <si>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</si>
  <si>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</si>
  <si>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</si>
  <si>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</si>
  <si>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</si>
  <si>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</si>
  <si>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</si>
  <si>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</si>
  <si>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</si>
  <si>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</si>
  <si>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</si>
  <si>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</si>
  <si>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</si>
  <si>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</si>
  <si>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</si>
  <si>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</si>
  <si>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</si>
  <si>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</si>
  <si>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</si>
  <si>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</si>
  <si>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</si>
  <si>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</si>
  <si>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</si>
  <si>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</si>
  <si>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</si>
  <si>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</si>
  <si>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</si>
  <si>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</si>
  <si>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</si>
  <si>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</si>
  <si>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</si>
  <si>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</si>
  <si>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</si>
  <si>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</si>
  <si>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</si>
  <si>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</si>
  <si>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</si>
  <si>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</si>
  <si>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</si>
  <si>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</si>
  <si>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</si>
  <si>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</si>
  <si>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</si>
  <si>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</si>
  <si>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</si>
  <si>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</si>
  <si>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</si>
  <si>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</si>
  <si>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</si>
  <si>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</si>
  <si>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</si>
  <si>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</si>
  <si>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</si>
  <si>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</si>
  <si>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</si>
  <si>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</si>
  <si>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</si>
  <si>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</si>
  <si>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</si>
  <si>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</si>
  <si>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</si>
  <si>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</si>
  <si>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</si>
  <si>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</si>
  <si>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</si>
  <si>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</si>
  <si>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</si>
  <si>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</si>
  <si>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</si>
  <si>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</si>
  <si>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</si>
  <si>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</si>
  <si>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</si>
  <si>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</si>
  <si>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</si>
  <si>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</si>
  <si>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</si>
  <si>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</si>
  <si>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</si>
  <si>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</si>
  <si>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</si>
  <si>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</si>
  <si>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</si>
  <si>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</si>
  <si>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</si>
  <si>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</si>
  <si>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</si>
  <si>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</si>
  <si>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</si>
  <si>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</si>
  <si>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</si>
  <si>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</si>
  <si>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</si>
  <si>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</si>
  <si>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</si>
  <si>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</si>
  <si>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</si>
  <si>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</si>
  <si>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</si>
  <si>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</si>
  <si>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</si>
  <si>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</si>
  <si>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</si>
  <si>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</si>
  <si>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</si>
  <si>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</si>
  <si>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</si>
  <si>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</si>
  <si>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</si>
  <si>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</si>
  <si>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</si>
  <si>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</si>
  <si>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</si>
  <si>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</si>
  <si>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</si>
  <si>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</si>
  <si>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</si>
  <si>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</si>
  <si>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</si>
  <si>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</si>
  <si>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</si>
  <si>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</si>
  <si>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</si>
  <si>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</si>
  <si>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</si>
  <si>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</si>
  <si>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</si>
  <si>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</si>
  <si>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</si>
  <si>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</si>
  <si>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</si>
  <si>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</si>
  <si>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</si>
  <si>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</si>
  <si>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</si>
  <si>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</si>
  <si>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</si>
  <si>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</si>
  <si>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</si>
  <si>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</si>
  <si>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</si>
  <si>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</si>
  <si>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</si>
  <si>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</si>
  <si>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</si>
  <si>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</si>
  <si>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</si>
  <si>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</si>
  <si>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</si>
  <si>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</si>
  <si>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</si>
  <si>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</si>
  <si>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</si>
  <si>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</si>
  <si>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</si>
  <si>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</si>
  <si>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</si>
  <si>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</si>
  <si>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</si>
  <si>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</si>
  <si>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</si>
  <si>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</si>
  <si>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</si>
  <si>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</si>
  <si>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</si>
  <si>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</si>
  <si>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</si>
  <si>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</si>
  <si>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</si>
  <si>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</si>
  <si>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</si>
  <si>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</si>
  <si>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</si>
  <si>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</si>
  <si>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</si>
  <si>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</si>
  <si>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</si>
  <si>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</si>
  <si>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</si>
  <si>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</si>
  <si>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</si>
  <si>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</si>
  <si>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</si>
  <si>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</si>
  <si>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</si>
  <si>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</si>
  <si>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</si>
  <si>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</si>
  <si>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</si>
  <si>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</si>
  <si>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</si>
  <si>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</si>
  <si>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</si>
  <si>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</si>
  <si>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</si>
  <si>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</si>
  <si>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</si>
  <si>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</si>
  <si>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</si>
  <si>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</si>
  <si>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</si>
  <si>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</si>
  <si>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</si>
  <si>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</si>
  <si>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</si>
  <si>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</si>
  <si>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</si>
  <si>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</si>
  <si>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</si>
  <si>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</si>
  <si>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</si>
  <si>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</si>
  <si>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</si>
  <si>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</si>
  <si>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</si>
  <si>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</si>
  <si>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</si>
  <si>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</si>
  <si>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</si>
  <si>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</si>
  <si>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</si>
  <si>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</si>
  <si>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</si>
  <si>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</si>
  <si>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</si>
  <si>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</si>
  <si>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</si>
  <si>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</si>
  <si>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</si>
  <si>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</si>
  <si>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</si>
  <si>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</si>
  <si>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</si>
  <si>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</si>
  <si>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</si>
  <si>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</si>
  <si>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</si>
  <si>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</si>
  <si>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</si>
  <si>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</si>
  <si>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</si>
  <si>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</si>
  <si>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</si>
  <si>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</si>
  <si>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</si>
  <si>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</si>
  <si>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</si>
  <si>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</si>
  <si>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</si>
  <si>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</si>
  <si>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</si>
  <si>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</si>
  <si>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</si>
  <si>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</si>
  <si>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</si>
  <si>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</si>
  <si>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</si>
  <si>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</si>
  <si>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</si>
  <si>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</si>
  <si>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</si>
  <si>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</si>
  <si>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</si>
  <si>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</si>
  <si>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</si>
  <si>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</si>
  <si>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</si>
  <si>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</si>
  <si>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</si>
  <si>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</si>
  <si>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</si>
  <si>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</si>
  <si>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</si>
  <si>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</si>
  <si>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</si>
  <si>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</si>
  <si>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</si>
  <si>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</si>
  <si>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</si>
  <si>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</si>
  <si>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</si>
  <si>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</si>
  <si>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</si>
  <si>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</si>
  <si>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</si>
  <si>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</si>
  <si>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</si>
  <si>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</si>
  <si>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</si>
  <si>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</si>
  <si>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</si>
  <si>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</si>
  <si>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</si>
  <si>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</si>
  <si>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</si>
  <si>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</si>
  <si>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</si>
  <si>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</si>
  <si>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</si>
  <si>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</si>
  <si>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</si>
  <si>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</si>
  <si>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</si>
  <si>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</si>
  <si>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</si>
  <si>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</si>
  <si>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</si>
  <si>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</si>
  <si>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</si>
  <si>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</si>
  <si>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</si>
  <si>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</si>
  <si>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</si>
  <si>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</si>
  <si>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</si>
  <si>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</si>
  <si>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</si>
  <si>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</si>
  <si>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</si>
  <si>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</si>
  <si>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</si>
  <si>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</si>
  <si>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</si>
  <si>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</si>
  <si>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</si>
  <si>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</si>
  <si>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</si>
  <si>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</si>
  <si>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</si>
  <si>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</si>
  <si>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</si>
  <si>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</si>
  <si>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</si>
  <si>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</si>
  <si>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</si>
  <si>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</si>
  <si>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</si>
  <si>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</si>
  <si>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</si>
  <si>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</si>
  <si>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</si>
  <si>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</si>
  <si>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</si>
  <si>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</si>
  <si>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</si>
  <si>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</si>
  <si>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</si>
  <si>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</si>
  <si>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</si>
  <si>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</si>
  <si>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</si>
  <si>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</si>
  <si>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</si>
  <si>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</si>
  <si>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</si>
  <si>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</si>
  <si>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</si>
  <si>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</si>
  <si>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</si>
  <si>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</si>
  <si>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</si>
  <si>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</si>
  <si>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</si>
  <si>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</si>
  <si>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</si>
  <si>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</si>
  <si>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</si>
  <si>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</si>
  <si>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</si>
  <si>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</si>
  <si>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</si>
  <si>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</si>
  <si>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</si>
  <si>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</si>
  <si>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</si>
  <si>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</si>
  <si>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</si>
  <si>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</si>
  <si>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</si>
  <si>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</si>
  <si>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</si>
  <si>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</si>
  <si>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</si>
  <si>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</si>
  <si>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</si>
  <si>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</si>
  <si>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</si>
  <si>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</si>
  <si>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</si>
  <si>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</si>
  <si>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</si>
  <si>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</si>
  <si>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</si>
  <si>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</si>
  <si>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</si>
  <si>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</si>
  <si>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</si>
  <si>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</si>
  <si>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</si>
  <si>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</si>
  <si>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</si>
  <si>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</si>
  <si>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</si>
  <si>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</si>
  <si>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</si>
  <si>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</si>
  <si>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</si>
  <si>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</si>
  <si>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</si>
  <si>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</si>
  <si>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</si>
  <si>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</si>
  <si>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</si>
  <si>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</si>
  <si>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</si>
  <si>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</si>
  <si>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</si>
  <si>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</si>
  <si>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</si>
  <si>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</si>
  <si>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</si>
  <si>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</si>
  <si>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</si>
  <si>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</si>
  <si>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</si>
  <si>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</si>
  <si>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</si>
  <si>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</si>
  <si>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</si>
  <si>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</si>
  <si>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</si>
  <si>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</si>
  <si>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</si>
  <si>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</si>
  <si>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</si>
  <si>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</si>
  <si>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</si>
  <si>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</si>
  <si>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</si>
  <si>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</si>
  <si>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</si>
  <si>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</si>
  <si>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</si>
  <si>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</si>
  <si>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</si>
  <si>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</si>
  <si>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</si>
  <si>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</si>
  <si>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</si>
  <si>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</si>
  <si>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</si>
  <si>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</si>
  <si>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</si>
  <si>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</si>
  <si>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</si>
  <si>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</si>
  <si>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</si>
  <si>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</si>
  <si>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</si>
  <si>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</si>
  <si>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</si>
  <si>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</si>
  <si>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</si>
  <si>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</si>
  <si>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</si>
  <si>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</si>
  <si>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</si>
  <si>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</si>
  <si>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</si>
  <si>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</si>
  <si>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</si>
  <si>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</si>
  <si>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</si>
  <si>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</si>
  <si>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</si>
  <si>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</si>
  <si>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</si>
  <si>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</si>
  <si>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</si>
  <si>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</si>
  <si>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</si>
  <si>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</si>
  <si>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</si>
  <si>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</si>
  <si>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</si>
  <si>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</si>
  <si>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</si>
  <si>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</si>
  <si>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</si>
  <si>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</si>
  <si>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</si>
  <si>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</si>
  <si>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</si>
  <si>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</si>
  <si>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</si>
  <si>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</si>
  <si>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</si>
  <si>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</si>
  <si>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</si>
  <si>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</si>
  <si>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</si>
  <si>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</si>
  <si>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</si>
  <si>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</si>
  <si>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</si>
  <si>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</si>
  <si>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</si>
  <si>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</si>
  <si>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</si>
  <si>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</si>
  <si>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</si>
  <si>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</si>
  <si>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</si>
  <si>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</si>
  <si>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</si>
  <si>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</si>
  <si>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</si>
  <si>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</si>
  <si>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</si>
  <si>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</si>
  <si>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</si>
  <si>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</si>
  <si>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</si>
  <si>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</si>
  <si>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</si>
  <si>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</si>
  <si>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</si>
  <si>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</si>
  <si>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</si>
  <si>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</si>
  <si>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</si>
  <si>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</si>
  <si>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</si>
  <si>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</si>
  <si>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</si>
  <si>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</si>
  <si>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</si>
  <si>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</si>
  <si>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</si>
  <si>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</si>
  <si>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</si>
  <si>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</si>
  <si>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</si>
  <si>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</si>
  <si>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</si>
  <si>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</si>
  <si>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</si>
  <si>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</si>
  <si>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</si>
  <si>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</si>
  <si>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</si>
  <si>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</si>
  <si>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</si>
  <si>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</si>
  <si>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</si>
  <si>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</si>
  <si>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</si>
  <si>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</si>
  <si>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</si>
  <si>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</si>
  <si>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</si>
  <si>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</si>
  <si>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</si>
  <si>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</si>
  <si>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</si>
  <si>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</si>
  <si>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</si>
  <si>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</si>
  <si>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</si>
  <si>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</si>
  <si>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</si>
  <si>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</si>
  <si>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</si>
  <si>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</si>
  <si>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</si>
  <si>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</si>
  <si>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</si>
  <si>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</si>
  <si>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</si>
  <si>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</si>
  <si>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</si>
  <si>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</si>
  <si>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</si>
  <si>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</si>
  <si>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</si>
  <si>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</si>
  <si>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</si>
  <si>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</si>
  <si>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</si>
  <si>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</si>
  <si>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</si>
  <si>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</si>
  <si>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</si>
  <si>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</si>
  <si>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</si>
  <si>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</si>
  <si>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</si>
  <si>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</si>
  <si>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</si>
  <si>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</si>
  <si>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</si>
  <si>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</si>
  <si>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</si>
  <si>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</si>
  <si>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</si>
  <si>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</si>
  <si>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</si>
  <si>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</si>
  <si>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</si>
  <si>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</si>
  <si>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</si>
  <si>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</si>
  <si>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</si>
  <si>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</si>
  <si>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</si>
  <si>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</si>
  <si>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</si>
  <si>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</si>
  <si>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</si>
  <si>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</si>
  <si>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</si>
  <si>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</si>
  <si>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</si>
  <si>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</si>
  <si>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</si>
  <si>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</si>
  <si>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</si>
  <si>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</si>
  <si>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</si>
  <si>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</si>
  <si>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</si>
  <si>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</si>
  <si>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</si>
  <si>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</si>
  <si>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</si>
  <si>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</si>
  <si>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</si>
  <si>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</si>
  <si>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</si>
  <si>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</si>
  <si>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</si>
  <si>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</si>
  <si>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</si>
  <si>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</si>
  <si>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</si>
  <si>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</si>
  <si>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</si>
  <si>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</si>
  <si>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</si>
  <si>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</si>
  <si>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</si>
  <si>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</si>
  <si>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</si>
  <si>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</si>
  <si>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</si>
  <si>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</si>
  <si>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</si>
  <si>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</si>
  <si>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</si>
  <si>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</si>
  <si>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</si>
  <si>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</si>
  <si>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</si>
  <si>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</si>
  <si>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</si>
  <si>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</si>
  <si>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</si>
  <si>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</si>
  <si>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</si>
  <si>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</si>
  <si>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</si>
  <si>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</si>
  <si>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</si>
  <si>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</si>
  <si>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</si>
  <si>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</si>
  <si>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</si>
  <si>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</si>
  <si>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</si>
  <si>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</si>
  <si>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</si>
  <si>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</si>
  <si>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</si>
  <si>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</si>
  <si>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</si>
  <si>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</si>
  <si>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</si>
  <si>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</si>
  <si>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</si>
  <si>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</si>
  <si>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</si>
  <si>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</si>
  <si>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</si>
  <si>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</si>
  <si>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</si>
  <si>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</si>
  <si>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</si>
  <si>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</si>
  <si>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</si>
  <si>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</si>
  <si>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</si>
  <si>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</si>
  <si>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</si>
  <si>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</si>
  <si>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</si>
  <si>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</si>
  <si>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</si>
  <si>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</si>
  <si>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</si>
  <si>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</si>
  <si>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</si>
  <si>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</si>
  <si>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</si>
  <si>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</si>
  <si>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</si>
  <si>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</si>
  <si>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</si>
  <si>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</si>
  <si>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</si>
  <si>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</si>
  <si>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</si>
  <si>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</si>
  <si>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</si>
  <si>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</si>
  <si>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</si>
  <si>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</si>
  <si>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</si>
  <si>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</si>
  <si>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</si>
  <si>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</si>
  <si>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</si>
  <si>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</si>
  <si>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</si>
  <si>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</si>
  <si>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</si>
  <si>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</si>
  <si>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</si>
  <si>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</si>
  <si>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</si>
  <si>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</si>
  <si>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</si>
  <si>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</si>
  <si>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</si>
  <si>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</si>
  <si>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</si>
  <si>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</si>
  <si>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</si>
  <si>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</si>
  <si>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</si>
  <si>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</si>
  <si>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</si>
  <si>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</si>
  <si>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</si>
  <si>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</si>
  <si>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</si>
  <si>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</si>
  <si>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</si>
  <si>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</si>
  <si>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</si>
  <si>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</si>
  <si>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</si>
  <si>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</si>
  <si>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</si>
  <si>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</si>
  <si>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</si>
  <si>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</si>
  <si>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</si>
  <si>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</si>
  <si>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</si>
  <si>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</si>
  <si>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</si>
  <si>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</si>
  <si>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</si>
  <si>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</si>
  <si>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</si>
  <si>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</si>
  <si>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</si>
  <si>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</si>
  <si>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</si>
  <si>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</si>
  <si>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</si>
  <si>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</si>
  <si>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</si>
  <si>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</si>
  <si>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</si>
  <si>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</si>
  <si>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</si>
  <si>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</si>
  <si>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</si>
  <si>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</si>
  <si>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</si>
  <si>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</si>
  <si>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</si>
  <si>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</si>
  <si>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</si>
  <si>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</si>
  <si>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</si>
  <si>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</si>
  <si>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</si>
  <si>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</si>
  <si>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</si>
  <si>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</si>
  <si>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</si>
  <si>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</si>
  <si>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</si>
  <si>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</si>
  <si>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</si>
  <si>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</si>
  <si>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</si>
  <si>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</si>
  <si>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</si>
  <si>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</si>
  <si>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</si>
  <si>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</si>
  <si>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</si>
  <si>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</si>
  <si>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</si>
  <si>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</si>
  <si>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</si>
  <si>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</si>
  <si>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</si>
  <si>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</si>
  <si>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</si>
  <si>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</si>
  <si>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</si>
  <si>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</si>
  <si>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</si>
  <si>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</si>
  <si>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</si>
  <si>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</si>
  <si>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</si>
  <si>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</si>
  <si>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</si>
  <si>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</si>
  <si>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</si>
  <si>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</si>
  <si>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</si>
  <si>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</si>
  <si>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</si>
  <si>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</si>
  <si>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</si>
  <si>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</si>
  <si>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</si>
  <si>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</si>
  <si>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</si>
  <si>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</si>
  <si>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</si>
  <si>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</si>
  <si>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</si>
  <si>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</si>
  <si>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</si>
  <si>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</si>
  <si>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</si>
  <si>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</si>
  <si>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</si>
  <si>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</si>
  <si>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</si>
  <si>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</si>
  <si>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</si>
  <si>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</si>
  <si>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</si>
  <si>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</si>
  <si>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</si>
  <si>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</si>
  <si>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</si>
  <si>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</si>
  <si>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</si>
  <si>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</si>
  <si>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</si>
  <si>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</si>
  <si>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</si>
  <si>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</si>
  <si>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</si>
  <si>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</si>
  <si>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</si>
  <si>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</si>
  <si>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</si>
  <si>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</si>
  <si>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</si>
  <si>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</si>
  <si>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</si>
  <si>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</si>
  <si>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</si>
  <si>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</si>
  <si>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</si>
  <si>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</si>
  <si>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</si>
  <si>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</si>
  <si>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</si>
  <si>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</si>
  <si>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</si>
  <si>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</si>
  <si>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</si>
  <si>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</si>
  <si>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</si>
  <si>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</si>
  <si>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</si>
  <si>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</si>
  <si>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</si>
  <si>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</si>
  <si>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</si>
  <si>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</si>
  <si>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</si>
  <si>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</si>
  <si>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</si>
  <si>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</si>
  <si>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</si>
  <si>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</si>
  <si>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</si>
  <si>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</si>
  <si>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</si>
  <si>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</si>
  <si>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</si>
  <si>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</si>
  <si>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</si>
  <si>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</si>
  <si>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</si>
  <si>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</si>
  <si>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</si>
  <si>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</si>
  <si>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</si>
  <si>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</si>
  <si>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</si>
  <si>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</si>
  <si>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</si>
  <si>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</si>
  <si>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</si>
  <si>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</si>
  <si>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</si>
  <si>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</si>
  <si>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</si>
  <si>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</si>
  <si>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</si>
  <si>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</si>
  <si>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</si>
  <si>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</si>
  <si>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</si>
  <si>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</si>
  <si>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</si>
  <si>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</si>
  <si>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</si>
  <si>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</si>
  <si>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</si>
  <si>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</si>
  <si>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</si>
  <si>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</si>
  <si>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</si>
  <si>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</si>
  <si>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</si>
  <si>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</si>
  <si>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</si>
  <si>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</si>
  <si>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</si>
  <si>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</si>
  <si>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</si>
  <si>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</si>
  <si>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</si>
  <si>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</si>
  <si>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</si>
  <si>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</si>
  <si>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</si>
  <si>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</si>
  <si>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</si>
  <si>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</si>
  <si>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</si>
  <si>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</si>
  <si>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</si>
  <si>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</si>
  <si>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</si>
  <si>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</si>
  <si>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</si>
  <si>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</si>
  <si>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</si>
  <si>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</si>
  <si>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</si>
  <si>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</si>
  <si>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</si>
  <si>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</si>
  <si>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</si>
  <si>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</si>
  <si>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</si>
  <si>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</si>
  <si>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</si>
  <si>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</si>
  <si>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</si>
  <si>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</si>
  <si>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</si>
  <si>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</si>
  <si>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</si>
  <si>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</si>
  <si>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</si>
  <si>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</si>
  <si>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</si>
  <si>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</si>
  <si>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</si>
  <si>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</si>
  <si>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</si>
  <si>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</si>
  <si>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</si>
  <si>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</si>
  <si>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</si>
  <si>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</si>
  <si>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</si>
  <si>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</si>
  <si>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</si>
  <si>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</si>
  <si>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</si>
  <si>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</si>
  <si>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</si>
  <si>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</si>
  <si>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</si>
  <si>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</si>
  <si>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</si>
  <si>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</si>
  <si>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</si>
  <si>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</si>
  <si>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</si>
  <si>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</si>
  <si>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</si>
  <si>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</si>
  <si>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</si>
  <si>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</si>
  <si>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</si>
  <si>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</si>
  <si>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</si>
  <si>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</si>
  <si>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</si>
  <si>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</si>
  <si>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</si>
  <si>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</si>
  <si>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</si>
  <si>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</si>
  <si>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</si>
  <si>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</si>
  <si>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</si>
  <si>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</si>
  <si>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</si>
  <si>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</si>
  <si>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</si>
  <si>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</si>
  <si>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</si>
  <si>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</si>
  <si>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</si>
  <si>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</si>
  <si>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</si>
  <si>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</si>
  <si>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</si>
  <si>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</si>
  <si>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</si>
  <si>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</si>
  <si>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</si>
  <si>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</si>
  <si>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</si>
  <si>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</si>
  <si>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</si>
  <si>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</si>
  <si>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</si>
  <si>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</si>
  <si>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</si>
  <si>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</si>
  <si>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</si>
  <si>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</si>
  <si>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</si>
  <si>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</si>
  <si>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</si>
  <si>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</si>
  <si>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</si>
  <si>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</si>
  <si>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</si>
  <si>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</si>
  <si>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</si>
  <si>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</si>
  <si>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</si>
  <si>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</si>
  <si>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</si>
  <si>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</si>
  <si>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</si>
  <si>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</si>
  <si>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</si>
  <si>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</si>
  <si>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</si>
  <si>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</si>
  <si>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</si>
  <si>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</si>
  <si>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</si>
  <si>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</si>
  <si>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</si>
  <si>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</si>
  <si>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</si>
  <si>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</si>
  <si>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</si>
  <si>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</si>
  <si>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</si>
  <si>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</si>
  <si>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</si>
  <si>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</si>
  <si>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</si>
  <si>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</si>
  <si>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</si>
  <si>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</si>
  <si>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</si>
  <si>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</si>
  <si>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</si>
  <si>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</si>
  <si>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</si>
  <si>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</si>
  <si>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</si>
  <si>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</si>
  <si>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</si>
  <si>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</si>
  <si>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</si>
  <si>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</si>
  <si>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</si>
  <si>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</si>
  <si>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</si>
  <si>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</si>
  <si>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</si>
  <si>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</si>
  <si>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</si>
  <si>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</si>
  <si>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</si>
  <si>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</si>
  <si>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</si>
  <si>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</si>
  <si>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</si>
  <si>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</si>
  <si>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</si>
  <si>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</si>
  <si>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</si>
  <si>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</si>
  <si>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</si>
  <si>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</si>
  <si>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</si>
  <si>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</si>
  <si>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</si>
  <si>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</si>
  <si>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</si>
  <si>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</si>
  <si>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</si>
  <si>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</si>
  <si>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</si>
  <si>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</si>
  <si>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</si>
  <si>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</si>
  <si>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</si>
  <si>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</si>
  <si>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</si>
  <si>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</si>
  <si>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</si>
  <si>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</si>
  <si>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</si>
  <si>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</si>
  <si>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</si>
  <si>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</si>
  <si>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</si>
  <si>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</si>
  <si>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</si>
  <si>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</si>
  <si>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</si>
  <si>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</si>
  <si>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</si>
  <si>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</si>
  <si>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</si>
  <si>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</si>
  <si>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</si>
  <si>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</si>
  <si>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</si>
  <si>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</si>
  <si>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</si>
  <si>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</si>
  <si>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</si>
  <si>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</si>
  <si>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</si>
  <si>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</si>
  <si>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</si>
  <si>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</si>
  <si>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</si>
  <si>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</si>
  <si>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</si>
  <si>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</si>
  <si>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</si>
  <si>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</si>
  <si>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</si>
  <si>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</si>
  <si>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</si>
  <si>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</si>
  <si>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</si>
  <si>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</si>
  <si>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</si>
  <si>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</si>
  <si>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</si>
  <si>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</si>
  <si>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</si>
  <si>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</si>
  <si>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</si>
  <si>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</si>
  <si>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</si>
  <si>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</si>
  <si>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</si>
  <si>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</si>
  <si>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</si>
  <si>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</si>
  <si>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</si>
  <si>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</si>
  <si>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</si>
  <si>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</si>
  <si>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</si>
  <si>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</si>
  <si>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</si>
  <si>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</si>
  <si>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</si>
  <si>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</si>
  <si>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</si>
  <si>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</si>
  <si>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</si>
  <si>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</si>
  <si>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</si>
  <si>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</si>
  <si>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</si>
  <si>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</si>
  <si>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</si>
  <si>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</si>
  <si>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</si>
  <si>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</si>
  <si>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</si>
  <si>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</si>
  <si>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</si>
  <si>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</si>
  <si>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</si>
  <si>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</si>
  <si>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</si>
  <si>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</si>
  <si>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</si>
  <si>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</si>
  <si>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</si>
  <si>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</si>
  <si>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</si>
  <si>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</si>
  <si>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</si>
  <si>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</si>
  <si>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</si>
  <si>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</si>
  <si>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</si>
  <si>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</si>
  <si>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</si>
  <si>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</si>
  <si>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</si>
  <si>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</si>
  <si>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</si>
  <si>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</si>
  <si>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</si>
  <si>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</si>
  <si>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</si>
  <si>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</si>
  <si>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</si>
  <si>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</si>
  <si>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</si>
  <si>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</si>
  <si>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</si>
  <si>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</si>
  <si>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</si>
  <si>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</si>
  <si>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</si>
  <si>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</si>
  <si>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</si>
  <si>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</si>
  <si>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</si>
  <si>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</si>
  <si>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</si>
  <si>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</si>
  <si>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</si>
  <si>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</si>
  <si>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</si>
  <si>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</si>
  <si>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</si>
  <si>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</si>
  <si>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</si>
  <si>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</si>
  <si>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</si>
  <si>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</si>
  <si>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</si>
  <si>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</si>
  <si>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</si>
  <si>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</si>
  <si>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</si>
  <si>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</si>
  <si>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</si>
  <si>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</si>
  <si>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</si>
  <si>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</si>
  <si>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</si>
  <si>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</si>
  <si>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</si>
  <si>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</si>
  <si>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</si>
  <si>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</si>
  <si>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</si>
  <si>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</si>
  <si>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</si>
  <si>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</si>
  <si>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</si>
  <si>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</si>
  <si>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</si>
  <si>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</si>
  <si>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</si>
  <si>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</si>
  <si>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</si>
  <si>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</si>
  <si>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</si>
  <si>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</si>
  <si>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</si>
  <si>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</si>
  <si>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</si>
  <si>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</si>
  <si>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</si>
  <si>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</si>
  <si>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</si>
  <si>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</si>
  <si>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</si>
  <si>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</si>
  <si>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</si>
  <si>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</si>
  <si>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</si>
  <si>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</si>
  <si>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</si>
  <si>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</si>
  <si>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</si>
  <si>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</si>
  <si>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</si>
  <si>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</si>
  <si>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</si>
  <si>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</si>
  <si>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</si>
  <si>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</si>
  <si>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</si>
  <si>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</si>
  <si>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</si>
  <si>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</si>
  <si>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</si>
  <si>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</si>
  <si>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</si>
  <si>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</si>
  <si>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</si>
  <si>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</si>
  <si>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</si>
  <si>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</si>
  <si>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</si>
  <si>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</si>
  <si>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</si>
  <si>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</si>
  <si>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</si>
  <si>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</si>
  <si>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</si>
  <si>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</si>
  <si>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</si>
  <si>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</si>
  <si>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</si>
  <si>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</si>
  <si>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</si>
  <si>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</si>
  <si>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</si>
  <si>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</si>
  <si>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</si>
  <si>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</si>
  <si>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</si>
  <si>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</si>
  <si>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</si>
  <si>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</si>
  <si>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</si>
  <si>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</si>
  <si>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</si>
  <si>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</si>
  <si>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</si>
  <si>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</si>
  <si>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</si>
  <si>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</si>
  <si>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</si>
  <si>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</si>
  <si>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</si>
  <si>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</si>
  <si>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</si>
  <si>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</si>
  <si>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</si>
  <si>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</si>
  <si>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</si>
  <si>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</si>
  <si>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</si>
  <si>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</si>
  <si>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</si>
  <si>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</si>
  <si>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</si>
  <si>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</si>
  <si>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</si>
  <si>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</si>
  <si>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</si>
  <si>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</si>
  <si>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</si>
  <si>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</si>
  <si>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</si>
  <si>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</si>
  <si>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</si>
  <si>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</si>
  <si>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</si>
  <si>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</si>
  <si>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</si>
  <si>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</si>
  <si>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</si>
  <si>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</si>
  <si>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</si>
  <si>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</si>
  <si>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</si>
  <si>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</si>
  <si>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</si>
  <si>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</si>
  <si>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</si>
  <si>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</si>
  <si>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</si>
  <si>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</si>
  <si>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</si>
  <si>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</si>
  <si>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</si>
  <si>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</si>
  <si>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</si>
  <si>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</si>
  <si>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</si>
  <si>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</si>
  <si>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</si>
  <si>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</si>
  <si>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</si>
  <si>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</si>
  <si>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</si>
  <si>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</si>
  <si>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</si>
  <si>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</si>
  <si>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</si>
  <si>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</si>
  <si>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</si>
  <si>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</si>
  <si>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</si>
  <si>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</si>
  <si>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</si>
  <si>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</si>
  <si>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</si>
  <si>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</si>
  <si>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</si>
  <si>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</si>
  <si>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</si>
  <si>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</si>
  <si>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</si>
  <si>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</si>
  <si>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</si>
  <si>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</si>
  <si>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</si>
  <si>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</si>
  <si>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</si>
  <si>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</si>
  <si>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</si>
  <si>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</si>
  <si>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</si>
  <si>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</si>
  <si>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</si>
  <si>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</si>
  <si>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</si>
  <si>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</si>
  <si>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</si>
  <si>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</si>
  <si>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</si>
  <si>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</si>
  <si>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</si>
  <si>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</si>
  <si>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</si>
  <si>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</si>
  <si>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</si>
  <si>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</si>
  <si>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</si>
  <si>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</si>
  <si>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</si>
  <si>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</si>
  <si>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</si>
  <si>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</si>
  <si>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</si>
  <si>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</si>
  <si>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</si>
  <si>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</si>
  <si>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</si>
  <si>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</si>
  <si>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</si>
  <si>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</si>
  <si>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</si>
  <si>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</si>
  <si>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</si>
  <si>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</si>
  <si>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</si>
  <si>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</si>
  <si>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</si>
  <si>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</si>
  <si>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</si>
  <si>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</si>
  <si>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</si>
  <si>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</si>
  <si>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</si>
  <si>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</si>
  <si>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</si>
  <si>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</si>
  <si>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</si>
  <si>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</si>
  <si>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</si>
  <si>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</si>
  <si>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</si>
  <si>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</si>
  <si>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</si>
  <si>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</si>
  <si>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</si>
  <si>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</si>
  <si>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</si>
  <si>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</si>
  <si>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</si>
  <si>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</si>
  <si>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</si>
  <si>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</si>
  <si>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</si>
  <si>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</si>
  <si>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</si>
  <si>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</si>
  <si>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</si>
  <si>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</si>
  <si>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</si>
  <si>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</si>
  <si>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</si>
  <si>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</si>
  <si>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</si>
  <si>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</si>
  <si>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</si>
  <si>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</si>
  <si>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</si>
  <si>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</si>
  <si>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</si>
  <si>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</si>
  <si>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</si>
  <si>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</si>
  <si>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</si>
  <si>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</si>
  <si>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</si>
  <si>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</si>
  <si>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</si>
  <si>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</si>
  <si>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</si>
  <si>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</si>
  <si>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</si>
  <si>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</si>
  <si>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</si>
  <si>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</si>
  <si>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</si>
  <si>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</si>
  <si>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</si>
  <si>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</si>
  <si>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</si>
  <si>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</si>
  <si>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</si>
  <si>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</si>
  <si>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</si>
  <si>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</si>
  <si>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</si>
  <si>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</si>
  <si>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</si>
  <si>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</si>
  <si>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</si>
  <si>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</si>
  <si>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</si>
  <si>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</si>
  <si>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</si>
  <si>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</si>
  <si>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</si>
  <si>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</si>
  <si>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</si>
  <si>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</si>
  <si>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</si>
  <si>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</si>
  <si>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</si>
  <si>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</si>
  <si>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</si>
  <si>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</si>
  <si>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</si>
  <si>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</si>
  <si>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</si>
  <si>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</si>
  <si>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</si>
  <si>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</si>
  <si>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</si>
  <si>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</si>
  <si>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</si>
  <si>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</si>
  <si>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</si>
  <si>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</si>
  <si>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</si>
  <si>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</si>
  <si>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</si>
  <si>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</si>
  <si>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</si>
  <si>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</si>
  <si>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</si>
  <si>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</si>
  <si>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</si>
  <si>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</si>
  <si>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</si>
  <si>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</si>
  <si>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</si>
  <si>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</si>
  <si>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</si>
  <si>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</si>
  <si>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</si>
  <si>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</si>
  <si>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</si>
  <si>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</si>
  <si>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</si>
  <si>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</si>
  <si>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</si>
  <si>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</si>
  <si>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</si>
  <si>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</si>
  <si>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</si>
  <si>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</si>
  <si>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</si>
  <si>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</si>
  <si>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</si>
  <si>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</si>
  <si>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</si>
  <si>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</si>
  <si>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</si>
  <si>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</si>
  <si>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</si>
  <si>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</si>
  <si>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</si>
  <si>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</si>
  <si>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</si>
  <si>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</si>
  <si>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</si>
  <si>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</si>
  <si>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</si>
  <si>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</si>
  <si>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</si>
  <si>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</si>
  <si>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</si>
  <si>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</si>
  <si>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</si>
  <si>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</si>
  <si>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</si>
  <si>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</si>
  <si>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</si>
  <si>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</si>
  <si>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</si>
  <si>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</si>
  <si>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</si>
  <si>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</si>
  <si>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</si>
  <si>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</si>
  <si>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</si>
  <si>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</si>
  <si>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</si>
  <si>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</si>
  <si>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</si>
  <si>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</si>
  <si>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</si>
  <si>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</si>
  <si>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</si>
  <si>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</si>
  <si>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</si>
  <si>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</si>
  <si>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</si>
  <si>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</si>
  <si>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</si>
  <si>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</si>
  <si>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</si>
  <si>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</si>
  <si>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</si>
  <si>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</si>
  <si>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</si>
  <si>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</si>
  <si>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</si>
  <si>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</si>
  <si>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</si>
  <si>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</si>
  <si>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</si>
  <si>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</si>
  <si>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</si>
  <si>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</si>
  <si>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</si>
  <si>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</si>
  <si>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</si>
  <si>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</si>
  <si>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</si>
  <si>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</si>
  <si>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</si>
  <si>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</si>
  <si>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</si>
  <si>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</si>
  <si>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</si>
  <si>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</si>
  <si>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</si>
  <si>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</si>
  <si>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</si>
  <si>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</si>
  <si>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</si>
  <si>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</si>
  <si>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</si>
  <si>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</si>
  <si>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</si>
  <si>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</si>
  <si>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</si>
  <si>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</si>
  <si>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</si>
  <si>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</si>
  <si>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</si>
  <si>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</si>
  <si>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</si>
  <si>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</si>
  <si>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</si>
  <si>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</si>
  <si>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</si>
  <si>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</si>
  <si>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</si>
  <si>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</si>
  <si>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</si>
  <si>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</si>
  <si>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</si>
  <si>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</si>
  <si>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</si>
  <si>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</si>
  <si>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</si>
  <si>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</si>
  <si>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</si>
  <si>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</si>
  <si>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</si>
  <si>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</si>
  <si>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</si>
  <si>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</si>
  <si>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</si>
  <si>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</si>
  <si>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</si>
  <si>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</si>
  <si>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</si>
  <si>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</si>
  <si>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</si>
  <si>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</si>
  <si>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</si>
  <si>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</si>
  <si>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</si>
  <si>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</si>
  <si>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</si>
  <si>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</si>
  <si>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</si>
  <si>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</si>
  <si>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</si>
  <si>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</si>
  <si>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</si>
  <si>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</si>
  <si>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</si>
  <si>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</si>
  <si>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</si>
  <si>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</si>
  <si>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</si>
  <si>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</si>
  <si>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</si>
  <si>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</si>
  <si>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</si>
  <si>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</si>
  <si>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</si>
  <si>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</si>
  <si>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</si>
  <si>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</si>
  <si>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</si>
  <si>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</si>
  <si>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</si>
  <si>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</si>
  <si>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</si>
  <si>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</si>
  <si>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</si>
  <si>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</si>
  <si>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</si>
  <si>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</si>
  <si>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</si>
  <si>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</si>
  <si>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</si>
  <si>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</si>
  <si>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</si>
  <si>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</si>
  <si>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</si>
  <si>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</si>
  <si>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</si>
  <si>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</si>
  <si>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</si>
  <si>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</si>
  <si>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</si>
  <si>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</si>
  <si>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</si>
  <si>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</si>
  <si>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</si>
  <si>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</si>
  <si>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</si>
  <si>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</si>
  <si>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</si>
  <si>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</si>
  <si>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</si>
  <si>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</si>
  <si>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</si>
  <si>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</si>
  <si>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</si>
  <si>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</si>
  <si>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</si>
  <si>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</si>
  <si>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</si>
  <si>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</si>
  <si>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</si>
  <si>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</si>
  <si>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</si>
  <si>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</si>
  <si>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</si>
  <si>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</si>
  <si>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</si>
  <si>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</si>
  <si>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</si>
  <si>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</si>
  <si>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</si>
  <si>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</si>
  <si>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</si>
  <si>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</si>
  <si>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</si>
  <si>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</si>
  <si>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</si>
  <si>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</si>
  <si>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</si>
  <si>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</si>
  <si>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</si>
  <si>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</si>
  <si>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</si>
  <si>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</si>
  <si>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</si>
  <si>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</si>
  <si>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</si>
  <si>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</si>
  <si>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</si>
  <si>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</si>
  <si>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</si>
  <si>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</si>
  <si>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</si>
  <si>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</si>
  <si>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</si>
  <si>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</si>
  <si>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</si>
  <si>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</si>
  <si>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</si>
  <si>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</si>
  <si>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</si>
  <si>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</si>
  <si>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</si>
  <si>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</si>
  <si>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</si>
  <si>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</si>
  <si>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</si>
  <si>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</si>
  <si>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</si>
  <si>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</si>
  <si>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</si>
  <si>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</si>
  <si>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</si>
  <si>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</si>
  <si>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</si>
  <si>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</si>
  <si>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</si>
  <si>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</si>
  <si>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</si>
  <si>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</si>
  <si>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</si>
  <si>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</si>
  <si>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</si>
  <si>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</si>
  <si>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</si>
  <si>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</si>
  <si>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</si>
  <si>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</si>
  <si>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</si>
  <si>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</si>
  <si>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</si>
  <si>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</si>
  <si>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</si>
  <si>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</si>
  <si>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</si>
  <si>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</si>
  <si>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</si>
  <si>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</si>
  <si>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</si>
  <si>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</si>
  <si>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</si>
  <si>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</si>
  <si>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</si>
  <si>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</si>
  <si>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</si>
  <si>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</si>
  <si>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</si>
  <si>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</si>
  <si>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</si>
  <si>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</si>
  <si>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</si>
  <si>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</si>
  <si>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</si>
  <si>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</si>
  <si>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</si>
  <si>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</si>
  <si>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</si>
  <si>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</si>
  <si>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</si>
  <si>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</si>
  <si>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</si>
  <si>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</si>
  <si>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</si>
  <si>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</si>
  <si>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</si>
  <si>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</si>
  <si>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</si>
  <si>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</si>
  <si>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</si>
  <si>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</si>
  <si>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</si>
  <si>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</si>
  <si>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</si>
  <si>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</si>
  <si>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</si>
  <si>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</si>
  <si>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</si>
  <si>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</si>
  <si>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</si>
  <si>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</si>
  <si>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</si>
  <si>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</si>
  <si>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</si>
  <si>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</si>
  <si>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</si>
  <si>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</si>
  <si>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</si>
  <si>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</si>
  <si>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</si>
  <si>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</si>
  <si>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</si>
  <si>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</si>
  <si>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</si>
  <si>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</si>
  <si>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</si>
  <si>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</si>
  <si>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</si>
  <si>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</si>
  <si>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</si>
  <si>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</si>
  <si>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</si>
  <si>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</si>
  <si>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</si>
  <si>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</si>
  <si>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</si>
  <si>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</si>
  <si>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</si>
  <si>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</si>
  <si>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</si>
  <si>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</si>
  <si>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</si>
  <si>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</si>
  <si>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</si>
  <si>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</si>
  <si>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</si>
  <si>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</si>
  <si>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</si>
  <si>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</si>
  <si>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</si>
  <si>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</si>
  <si>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</si>
  <si>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</si>
  <si>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</si>
  <si>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</si>
  <si>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</si>
  <si>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</si>
  <si>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</si>
  <si>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</si>
  <si>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</si>
  <si>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</si>
  <si>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</si>
  <si>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</si>
  <si>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</si>
  <si>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</si>
  <si>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</si>
  <si>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</si>
  <si>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</si>
  <si>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</si>
  <si>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</si>
  <si>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</si>
  <si>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</si>
  <si>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</si>
  <si>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</si>
  <si>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</si>
  <si>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</si>
  <si>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</si>
  <si>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</si>
  <si>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</si>
  <si>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</si>
  <si>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</si>
  <si>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</si>
  <si>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</si>
  <si>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</si>
  <si>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</si>
  <si>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</si>
  <si>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</si>
  <si>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</si>
  <si>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</si>
  <si>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</si>
  <si>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</si>
  <si>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</si>
  <si>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</si>
  <si>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</si>
  <si>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</si>
  <si>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</si>
  <si>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</si>
  <si>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</si>
  <si>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</si>
  <si>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</si>
  <si>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</si>
  <si>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</si>
  <si>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</si>
  <si>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</si>
  <si>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</si>
  <si>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</si>
  <si>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</si>
  <si>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</si>
  <si>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</si>
  <si>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</si>
  <si>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</si>
  <si>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</si>
  <si>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</si>
  <si>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</si>
  <si>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</si>
  <si>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</si>
  <si>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</si>
  <si>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</si>
  <si>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</si>
  <si>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</si>
  <si>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</si>
  <si>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</si>
  <si>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</si>
  <si>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</si>
  <si>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</si>
  <si>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</si>
  <si>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</si>
  <si>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</si>
  <si>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</si>
  <si>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</si>
  <si>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</si>
  <si>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</si>
  <si>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</si>
  <si>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</si>
  <si>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</si>
  <si>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</si>
  <si>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</si>
  <si>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</si>
  <si>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</si>
  <si>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</si>
  <si>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</si>
  <si>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</si>
  <si>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</si>
  <si>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</si>
  <si>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</si>
  <si>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</si>
  <si>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</si>
  <si>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</si>
  <si>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</si>
  <si>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</si>
  <si>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</si>
  <si>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</si>
  <si>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</si>
  <si>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</si>
  <si>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</si>
  <si>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</si>
  <si>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</si>
  <si>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</si>
  <si>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</si>
  <si>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</si>
  <si>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</si>
  <si>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</si>
  <si>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</si>
  <si>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</si>
  <si>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</si>
  <si>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</si>
  <si>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</si>
  <si>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</si>
  <si>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</si>
  <si>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</si>
  <si>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</si>
  <si>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</si>
  <si>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</si>
  <si>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</si>
  <si>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</si>
  <si>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</si>
  <si>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</si>
  <si>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</si>
  <si>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</si>
  <si>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</si>
  <si>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</si>
  <si>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</si>
  <si>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</si>
  <si>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</si>
  <si>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</si>
  <si>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</si>
  <si>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</si>
  <si>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</si>
  <si>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</si>
  <si>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</si>
  <si>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</si>
  <si>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</si>
  <si>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</si>
  <si>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</si>
  <si>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</si>
  <si>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</si>
  <si>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</si>
  <si>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</si>
  <si>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</si>
  <si>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</si>
  <si>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</si>
  <si>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</si>
  <si>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</si>
  <si>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</si>
  <si>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</si>
  <si>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</si>
  <si>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</si>
  <si>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</si>
  <si>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</si>
  <si>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</si>
  <si>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</si>
  <si>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</si>
  <si>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</si>
  <si>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</si>
  <si>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</si>
  <si>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</si>
  <si>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</si>
  <si>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</si>
  <si>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</si>
  <si>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</si>
  <si>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</si>
  <si>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</si>
  <si>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</si>
  <si>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</si>
  <si>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</si>
  <si>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</si>
  <si>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</si>
  <si>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</si>
  <si>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</si>
  <si>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</si>
  <si>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</si>
  <si>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</si>
  <si>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</si>
  <si>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</si>
  <si>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</si>
  <si>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</si>
  <si>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</si>
  <si>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</si>
  <si>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</si>
  <si>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</si>
  <si>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</si>
  <si>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</si>
  <si>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</si>
  <si>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</si>
  <si>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</si>
  <si>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</si>
  <si>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</si>
  <si>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</si>
  <si>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</si>
  <si>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</si>
  <si>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</si>
  <si>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</si>
  <si>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</si>
  <si>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</si>
  <si>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</si>
  <si>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</si>
  <si>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</si>
  <si>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</si>
  <si>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</si>
  <si>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</si>
  <si>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</si>
  <si>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</si>
  <si>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</si>
  <si>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</si>
  <si>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</si>
  <si>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</si>
  <si>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</si>
  <si>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</si>
  <si>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</si>
  <si>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</si>
  <si>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</si>
  <si>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</si>
  <si>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</si>
  <si>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</si>
  <si>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</si>
  <si>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</si>
  <si>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</si>
  <si>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</si>
  <si>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</si>
  <si>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</si>
  <si>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</si>
  <si>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</si>
  <si>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</si>
  <si>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</si>
  <si>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</si>
  <si>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</si>
  <si>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</si>
  <si>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</si>
  <si>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</si>
  <si>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</si>
  <si>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</si>
  <si>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</si>
  <si>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</si>
  <si>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</si>
  <si>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</si>
  <si>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</si>
  <si>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</si>
  <si>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</si>
  <si>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</si>
  <si>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</si>
  <si>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</si>
  <si>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</si>
  <si>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</si>
  <si>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</si>
  <si>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</si>
  <si>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</si>
  <si>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</si>
  <si>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</si>
  <si>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</si>
  <si>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</si>
  <si>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</si>
  <si>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</si>
  <si>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</si>
  <si>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</si>
  <si>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</si>
  <si>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</si>
  <si>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</si>
  <si>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</si>
  <si>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</si>
  <si>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</si>
  <si>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</si>
  <si>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</si>
  <si>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</si>
  <si>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</si>
  <si>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</si>
  <si>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</si>
  <si>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</si>
  <si>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</si>
  <si>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</si>
  <si>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</si>
  <si>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</si>
  <si>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</si>
  <si>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</si>
  <si>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</si>
  <si>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</si>
  <si>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</si>
  <si>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</si>
  <si>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</si>
  <si>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</si>
  <si>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</si>
  <si>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</si>
  <si>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</si>
  <si>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</si>
  <si>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</si>
  <si>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</si>
  <si>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</si>
  <si>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</si>
  <si>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</si>
  <si>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</si>
  <si>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</si>
  <si>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</si>
  <si>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</si>
  <si>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</si>
  <si>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</si>
  <si>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</si>
  <si>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</si>
  <si>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</si>
  <si>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</si>
  <si>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</si>
  <si>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</si>
  <si>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</si>
  <si>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</si>
  <si>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</si>
  <si>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</si>
  <si>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</si>
  <si>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</si>
  <si>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</si>
  <si>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</si>
  <si>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</si>
  <si>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</si>
  <si>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</si>
  <si>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</si>
  <si>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</si>
  <si>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</si>
  <si>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</si>
  <si>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</si>
  <si>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</si>
  <si>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</si>
  <si>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</si>
  <si>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</si>
  <si>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</si>
  <si>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</si>
  <si>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</si>
  <si>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</si>
  <si>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</si>
  <si>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</si>
  <si>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</si>
  <si>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</si>
  <si>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</si>
  <si>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</si>
  <si>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</si>
  <si>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</si>
  <si>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</si>
  <si>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</si>
  <si>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</si>
  <si>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</si>
  <si>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</si>
  <si>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</si>
  <si>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</si>
  <si>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</si>
  <si>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</si>
  <si>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</si>
  <si>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</si>
  <si>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</si>
  <si>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</si>
  <si>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</si>
  <si>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</si>
  <si>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</si>
  <si>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</si>
  <si>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</si>
  <si>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</si>
  <si>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</si>
  <si>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</si>
  <si>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</si>
  <si>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</si>
  <si>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</si>
  <si>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</si>
  <si>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</si>
  <si>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</si>
  <si>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</si>
  <si>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</si>
  <si>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</si>
  <si>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</si>
  <si>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</si>
  <si>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</si>
  <si>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</si>
  <si>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</si>
  <si>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</si>
  <si>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</si>
  <si>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</si>
  <si>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</si>
  <si>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</si>
  <si>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</si>
  <si>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</si>
  <si>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</si>
  <si>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</si>
  <si>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</si>
  <si>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</si>
  <si>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</si>
  <si>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</si>
  <si>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</si>
  <si>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</si>
  <si>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</si>
  <si>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</si>
  <si>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</si>
  <si>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</si>
  <si>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</si>
  <si>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</si>
  <si>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</si>
  <si>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</si>
  <si>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</si>
  <si>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</si>
  <si>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</si>
  <si>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</si>
  <si>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</si>
  <si>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</si>
  <si>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</si>
  <si>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</si>
  <si>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</si>
  <si>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</si>
  <si>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</si>
  <si>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</si>
  <si>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</si>
  <si>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</si>
  <si>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</si>
  <si>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</si>
  <si>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</si>
  <si>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</si>
  <si>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</si>
  <si>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</si>
  <si>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</si>
  <si>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</si>
  <si>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</si>
  <si>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</si>
  <si>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</si>
  <si>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</si>
  <si>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</si>
  <si>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</si>
  <si>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</si>
  <si>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</si>
  <si>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</si>
  <si>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</si>
  <si>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</si>
  <si>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</si>
  <si>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</si>
  <si>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</si>
  <si>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</si>
  <si>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</si>
  <si>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</si>
  <si>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</si>
  <si>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</si>
  <si>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</si>
  <si>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</si>
  <si>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</si>
  <si>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</si>
  <si>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</si>
  <si>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</si>
  <si>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</si>
  <si>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</si>
  <si>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</si>
  <si>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</si>
  <si>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</si>
  <si>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</si>
  <si>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</si>
  <si>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</si>
  <si>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</si>
  <si>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</si>
  <si>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</si>
  <si>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</si>
  <si>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</si>
  <si>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</si>
  <si>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</si>
  <si>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</si>
  <si>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</si>
  <si>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</si>
  <si>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</si>
  <si>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</si>
  <si>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</si>
  <si>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</si>
  <si>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</si>
  <si>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</si>
  <si>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</si>
  <si>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</si>
  <si>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</si>
  <si>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</si>
  <si>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</si>
  <si>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</si>
  <si>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</si>
  <si>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</si>
  <si>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</si>
  <si>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</si>
  <si>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</si>
  <si>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</si>
  <si>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</si>
  <si>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</si>
  <si>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</si>
  <si>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</si>
  <si>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</si>
  <si>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</si>
  <si>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</si>
  <si>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</si>
  <si>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</si>
  <si>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</si>
  <si>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</si>
  <si>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</si>
  <si>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</si>
  <si>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</si>
  <si>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</si>
  <si>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</si>
  <si>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</si>
  <si>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</si>
  <si>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</si>
  <si>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</si>
  <si>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</si>
  <si>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</si>
  <si>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</si>
  <si>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</si>
  <si>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</si>
  <si>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</si>
  <si>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</si>
  <si>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</si>
  <si>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</si>
  <si>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</si>
  <si>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</si>
  <si>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</si>
  <si>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</si>
  <si>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</si>
  <si>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</si>
  <si>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</si>
  <si>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</si>
  <si>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</si>
  <si>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</si>
  <si>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</si>
  <si>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</si>
  <si>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</si>
  <si>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</si>
  <si>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</si>
  <si>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</si>
  <si>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</si>
  <si>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</si>
  <si>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</si>
  <si>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</si>
  <si>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</si>
  <si>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</si>
  <si>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</si>
  <si>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</si>
  <si>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</si>
  <si>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</si>
  <si>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</si>
  <si>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</si>
  <si>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</si>
  <si>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</si>
  <si>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</si>
  <si>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</si>
  <si>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</si>
  <si>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</si>
  <si>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</si>
  <si>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</si>
  <si>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</si>
  <si>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</si>
  <si>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</si>
  <si>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</si>
  <si>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</si>
  <si>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</si>
  <si>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</si>
  <si>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</si>
  <si>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</si>
  <si>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</si>
  <si>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</si>
  <si>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</si>
  <si>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</si>
  <si>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</si>
  <si>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</si>
  <si>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</si>
  <si>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</si>
  <si>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</si>
  <si>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</si>
  <si>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</si>
  <si>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</si>
  <si>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</si>
  <si>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</si>
  <si>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</si>
  <si>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</si>
  <si>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</si>
  <si>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</si>
  <si>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</si>
  <si>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</si>
  <si>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</si>
  <si>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</si>
  <si>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</si>
  <si>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</si>
  <si>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</si>
  <si>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</si>
  <si>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</si>
  <si>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</si>
  <si>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</si>
  <si>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</si>
  <si>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</si>
  <si>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</si>
  <si>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</si>
  <si>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</si>
  <si>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</si>
  <si>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</si>
  <si>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</si>
  <si>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</si>
  <si>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</si>
  <si>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</si>
  <si>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</si>
  <si>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</si>
  <si>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</si>
  <si>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</si>
  <si>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</si>
  <si>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</si>
  <si>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</si>
  <si>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</si>
  <si>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</si>
  <si>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</si>
  <si>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</si>
  <si>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</si>
  <si>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</si>
  <si>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</si>
  <si>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</si>
  <si>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</si>
  <si>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</si>
  <si>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</si>
  <si>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</si>
  <si>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</si>
  <si>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</si>
  <si>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</si>
  <si>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</si>
  <si>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</si>
  <si>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</si>
  <si>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</si>
  <si>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</si>
  <si>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</si>
  <si>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</si>
  <si>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</si>
  <si>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</si>
  <si>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</si>
  <si>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</si>
  <si>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</si>
  <si>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</si>
  <si>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</si>
  <si>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</si>
  <si>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</si>
  <si>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</si>
  <si>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</si>
  <si>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</si>
  <si>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</si>
  <si>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</si>
  <si>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</si>
  <si>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</si>
  <si>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</si>
  <si>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</si>
  <si>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</si>
  <si>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</si>
  <si>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</si>
  <si>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</si>
  <si>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</si>
  <si>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</si>
  <si>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</si>
  <si>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</si>
  <si>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</si>
  <si>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</si>
  <si>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</si>
  <si>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</si>
  <si>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</si>
  <si>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</si>
  <si>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</si>
  <si>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</si>
  <si>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</si>
  <si>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</si>
  <si>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</si>
  <si>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</si>
  <si>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</si>
  <si>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</si>
  <si>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</si>
  <si>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</si>
  <si>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</si>
  <si>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</si>
  <si>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</si>
  <si>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</si>
  <si>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</si>
  <si>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</si>
  <si>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</si>
  <si>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</si>
  <si>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</si>
  <si>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</si>
  <si>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</si>
  <si>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</si>
  <si>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</si>
  <si>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</si>
  <si>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</si>
  <si>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</si>
  <si>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</si>
  <si>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</si>
  <si>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</si>
  <si>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</si>
  <si>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</si>
  <si>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</si>
  <si>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</si>
  <si>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</si>
  <si>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</si>
  <si>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</si>
  <si>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</si>
  <si>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</si>
  <si>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</si>
  <si>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</si>
  <si>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</si>
  <si>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</si>
  <si>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</si>
  <si>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</si>
  <si>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</si>
  <si>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</si>
  <si>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</si>
  <si>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</si>
  <si>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</si>
  <si>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</si>
  <si>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</si>
  <si>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</si>
  <si>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</si>
  <si>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</si>
  <si>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</si>
  <si>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</si>
  <si>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</si>
  <si>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</si>
  <si>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</si>
  <si>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</si>
  <si>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</si>
  <si>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</si>
  <si>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</si>
  <si>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</si>
  <si>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</si>
  <si>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</si>
  <si>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</si>
  <si>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</si>
  <si>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</si>
  <si>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</si>
  <si>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</si>
  <si>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</si>
  <si>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</si>
  <si>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</si>
  <si>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</si>
  <si>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</si>
  <si>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</si>
  <si>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</si>
  <si>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</si>
  <si>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</si>
  <si>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</si>
  <si>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</si>
  <si>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</si>
  <si>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</si>
  <si>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</si>
  <si>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</si>
  <si>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</si>
  <si>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</si>
  <si>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</si>
  <si>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</si>
  <si>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</si>
  <si>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</si>
  <si>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</si>
  <si>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</si>
  <si>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</si>
  <si>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</si>
  <si>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</si>
  <si>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</si>
  <si>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</si>
  <si>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</si>
  <si>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</si>
  <si>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</si>
  <si>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</si>
  <si>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</si>
  <si>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</si>
  <si>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</si>
  <si>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</si>
  <si>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</si>
  <si>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</si>
  <si>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</si>
  <si>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</si>
  <si>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</si>
  <si>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</si>
  <si>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</si>
  <si>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</si>
  <si>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</si>
  <si>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</si>
  <si>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</si>
  <si>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</si>
  <si>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</si>
  <si>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</si>
  <si>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</si>
  <si>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</si>
  <si>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</si>
  <si>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</si>
  <si>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</si>
  <si>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</si>
  <si>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</si>
  <si>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</si>
  <si>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</si>
  <si>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</si>
  <si>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</si>
  <si>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</si>
  <si>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</si>
  <si>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</si>
  <si>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</si>
  <si>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</si>
  <si>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</si>
  <si>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</si>
  <si>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</si>
  <si>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</si>
  <si>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</si>
  <si>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</si>
  <si>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</si>
  <si>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</si>
  <si>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</si>
  <si>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</si>
  <si>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</si>
  <si>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</si>
  <si>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</si>
  <si>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</si>
  <si>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</si>
  <si>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</si>
  <si>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</si>
  <si>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</si>
  <si>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</si>
  <si>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</si>
  <si>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</si>
  <si>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</si>
  <si>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</si>
  <si>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</si>
  <si>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</si>
  <si>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</si>
  <si>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</si>
  <si>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</si>
  <si>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</si>
  <si>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</si>
  <si>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</si>
  <si>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</si>
  <si>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</si>
  <si>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</si>
  <si>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</si>
  <si>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</si>
  <si>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</si>
  <si>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</si>
  <si>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</si>
  <si>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</si>
  <si>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</si>
  <si>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</si>
  <si>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</si>
  <si>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</si>
  <si>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</si>
  <si>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</si>
  <si>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</si>
  <si>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</si>
  <si>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</si>
  <si>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</si>
  <si>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</si>
  <si>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</si>
  <si>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</si>
  <si>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</si>
  <si>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</si>
  <si>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</si>
  <si>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</si>
  <si>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</si>
  <si>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</si>
  <si>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</si>
  <si>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</si>
  <si>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</si>
  <si>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</si>
  <si>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</si>
  <si>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</si>
  <si>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</si>
  <si>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</si>
  <si>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</si>
  <si>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</si>
  <si>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</si>
  <si>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</si>
  <si>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</si>
  <si>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</si>
  <si>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</si>
  <si>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</si>
  <si>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</si>
  <si>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</si>
  <si>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</si>
  <si>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</si>
  <si>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</si>
  <si>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</si>
  <si>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</si>
  <si>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</si>
  <si>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</si>
  <si>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</si>
  <si>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</si>
  <si>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</si>
  <si>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</si>
  <si>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</si>
  <si>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</si>
  <si>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</si>
  <si>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</si>
  <si>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</si>
  <si>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</si>
  <si>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</si>
  <si>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</si>
  <si>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</si>
  <si>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</si>
  <si>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</si>
  <si>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</si>
  <si>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</si>
  <si>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</si>
  <si>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</si>
  <si>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</si>
  <si>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</si>
  <si>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</si>
  <si>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</si>
  <si>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</si>
  <si>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</si>
  <si>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</si>
  <si>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</si>
  <si>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</si>
  <si>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</si>
  <si>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</si>
  <si>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</si>
  <si>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</si>
  <si>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</si>
  <si>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</si>
  <si>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</si>
  <si>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</si>
  <si>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</si>
  <si>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</si>
  <si>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</si>
  <si>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</si>
  <si>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</si>
  <si>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</si>
  <si>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</si>
  <si>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</si>
  <si>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</si>
  <si>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</si>
  <si>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</si>
  <si>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</si>
  <si>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</si>
  <si>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</si>
  <si>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</si>
  <si>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</si>
  <si>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</si>
  <si>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</si>
  <si>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</si>
  <si>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</si>
  <si>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</si>
  <si>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</si>
  <si>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</si>
  <si>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</si>
  <si>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</si>
  <si>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</si>
  <si>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</si>
  <si>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</si>
  <si>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</si>
  <si>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</si>
  <si>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</si>
  <si>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</si>
  <si>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</si>
  <si>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</si>
  <si>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</si>
  <si>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</si>
  <si>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</si>
  <si>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</si>
  <si>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</si>
  <si>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</si>
  <si>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</si>
  <si>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</si>
  <si>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</si>
  <si>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</si>
  <si>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</si>
  <si>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</si>
  <si>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</si>
  <si>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</si>
  <si>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</si>
  <si>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</si>
  <si>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</si>
  <si>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</si>
  <si>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</si>
  <si>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</si>
  <si>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</si>
  <si>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</si>
  <si>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</si>
  <si>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</si>
  <si>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</si>
  <si>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</si>
  <si>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</si>
  <si>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</si>
  <si>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</si>
  <si>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</si>
  <si>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</si>
  <si>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</si>
  <si>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</si>
  <si>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</si>
  <si>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</si>
  <si>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</si>
  <si>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</si>
  <si>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</si>
  <si>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</si>
  <si>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</si>
  <si>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</si>
  <si>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</si>
  <si>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</si>
  <si>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</si>
  <si>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</si>
  <si>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</si>
  <si>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</si>
  <si>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</si>
  <si>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</si>
  <si>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</si>
  <si>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</si>
  <si>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</si>
  <si>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</si>
  <si>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</si>
  <si>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</si>
  <si>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</si>
  <si>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</si>
  <si>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</si>
  <si>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</si>
  <si>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</si>
  <si>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</si>
  <si>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</si>
  <si>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</si>
  <si>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</si>
  <si>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</si>
  <si>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</si>
  <si>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</si>
  <si>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</si>
  <si>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</si>
  <si>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</si>
  <si>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</si>
  <si>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</si>
  <si>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</si>
  <si>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</si>
  <si>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</si>
  <si>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</si>
  <si>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</si>
  <si>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</si>
  <si>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</si>
  <si>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</si>
  <si>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</si>
  <si>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</si>
  <si>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</si>
  <si>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</si>
  <si>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</si>
  <si>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</si>
  <si>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</si>
  <si>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</si>
  <si>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</si>
  <si>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</si>
  <si>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</si>
  <si>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</si>
  <si>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</si>
  <si>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</si>
  <si>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</si>
  <si>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</si>
  <si>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</si>
  <si>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</si>
  <si>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</si>
  <si>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</si>
  <si>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</si>
  <si>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</si>
  <si>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</si>
  <si>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</si>
  <si>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</si>
  <si>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</si>
  <si>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</si>
  <si>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</si>
  <si>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</si>
  <si>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</si>
  <si>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</si>
  <si>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</si>
  <si>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</si>
  <si>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</si>
  <si>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</si>
  <si>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</si>
  <si>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</si>
  <si>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</si>
  <si>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</si>
  <si>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</si>
  <si>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</si>
  <si>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</si>
  <si>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</si>
  <si>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</si>
  <si>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</si>
  <si>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</si>
  <si>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</si>
  <si>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</si>
  <si>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</si>
  <si>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</si>
  <si>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</si>
  <si>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</si>
  <si>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</si>
  <si>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</si>
  <si>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</si>
  <si>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</si>
  <si>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</si>
  <si>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</si>
  <si>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</si>
  <si>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</si>
  <si>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</si>
  <si>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</si>
  <si>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</si>
  <si>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</si>
  <si>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</si>
  <si>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</si>
  <si>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</si>
  <si>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</si>
  <si>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</si>
  <si>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</si>
  <si>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</si>
  <si>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</si>
  <si>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</si>
  <si>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</si>
  <si>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</si>
  <si>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</si>
  <si>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</si>
  <si>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</si>
  <si>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</si>
  <si>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</si>
  <si>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</si>
  <si>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</si>
  <si>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</si>
  <si>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</si>
  <si>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</si>
  <si>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</si>
  <si>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</si>
  <si>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</si>
  <si>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</si>
  <si>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</si>
  <si>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</si>
  <si>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</si>
  <si>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</si>
  <si>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</si>
  <si>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</si>
  <si>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</si>
  <si>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</si>
  <si>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</si>
  <si>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</si>
  <si>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</si>
  <si>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</si>
  <si>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</si>
  <si>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</si>
  <si>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</si>
  <si>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</si>
  <si>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</si>
  <si>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</si>
  <si>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</si>
  <si>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</si>
  <si>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</si>
  <si>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</si>
  <si>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</si>
  <si>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</si>
  <si>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</si>
  <si>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</si>
  <si>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</si>
  <si>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</si>
  <si>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</si>
  <si>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</si>
  <si>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</si>
  <si>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</si>
  <si>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</si>
  <si>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</si>
  <si>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</si>
  <si>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</si>
  <si>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</si>
  <si>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</si>
  <si>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</si>
  <si>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</si>
  <si>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</si>
  <si>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</si>
  <si>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</si>
  <si>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</si>
  <si>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</si>
  <si>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</si>
  <si>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</si>
  <si>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</si>
  <si>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</si>
  <si>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</si>
  <si>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</si>
  <si>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</si>
  <si>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</si>
  <si>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</si>
  <si>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</si>
  <si>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</si>
  <si>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</si>
  <si>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</si>
  <si>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</si>
  <si>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</si>
  <si>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</si>
  <si>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</si>
  <si>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</si>
  <si>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</si>
  <si>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</si>
  <si>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</si>
  <si>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</si>
  <si>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</si>
  <si>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</si>
  <si>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</si>
  <si>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</si>
  <si>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</si>
  <si>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</si>
  <si>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</si>
  <si>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</si>
  <si>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</si>
  <si>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</si>
  <si>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</si>
  <si>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</si>
  <si>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</si>
  <si>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</si>
  <si>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</si>
  <si>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</si>
  <si>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</si>
  <si>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</si>
  <si>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</si>
  <si>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</si>
  <si>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</si>
  <si>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</si>
  <si>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</si>
  <si>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</si>
  <si>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</si>
  <si>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</si>
  <si>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</si>
  <si>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</si>
  <si>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</si>
  <si>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</si>
  <si>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</si>
  <si>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</si>
  <si>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</si>
  <si>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</si>
  <si>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</si>
  <si>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</si>
  <si>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</si>
  <si>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</si>
  <si>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</si>
  <si>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</si>
  <si>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</si>
  <si>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</si>
  <si>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</si>
  <si>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</si>
  <si>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</si>
  <si>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</si>
  <si>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</si>
  <si>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</si>
  <si>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</si>
  <si>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</si>
  <si>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</si>
  <si>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</si>
  <si>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</si>
  <si>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</si>
  <si>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</si>
  <si>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</si>
  <si>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</si>
  <si>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</si>
  <si>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</si>
  <si>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</si>
  <si>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</si>
  <si>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</si>
  <si>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</si>
  <si>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</si>
  <si>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</si>
  <si>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</si>
  <si>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</si>
  <si>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</si>
  <si>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</si>
  <si>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</si>
  <si>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</si>
  <si>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</si>
  <si>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</si>
  <si>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</si>
  <si>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</si>
  <si>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</si>
  <si>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</si>
  <si>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</si>
  <si>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</si>
  <si>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</si>
  <si>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</si>
  <si>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</si>
  <si>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</si>
  <si>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</si>
  <si>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</si>
  <si>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</si>
  <si>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</si>
  <si>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</si>
  <si>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</si>
  <si>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</si>
  <si>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</si>
  <si>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</si>
  <si>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</si>
  <si>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</si>
  <si>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</si>
  <si>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</si>
  <si>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</si>
  <si>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</si>
  <si>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</si>
  <si>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</si>
  <si>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</si>
  <si>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</si>
  <si>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</si>
  <si>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</si>
  <si>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</si>
  <si>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</si>
  <si>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</si>
  <si>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</si>
  <si>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</si>
  <si>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</si>
  <si>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</si>
  <si>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</si>
  <si>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</si>
  <si>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</si>
  <si>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</si>
  <si>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</si>
  <si>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</si>
  <si>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</si>
  <si>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</si>
  <si>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</si>
  <si>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</si>
  <si>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</si>
  <si>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</si>
  <si>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</si>
  <si>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</si>
  <si>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</si>
  <si>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</si>
  <si>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</si>
  <si>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</si>
  <si>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</si>
  <si>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</si>
  <si>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</si>
  <si>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</si>
  <si>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</si>
  <si>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</si>
  <si>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</si>
  <si>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</si>
  <si>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</si>
  <si>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</si>
  <si>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</si>
  <si>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</si>
  <si>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</si>
  <si>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</si>
  <si>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</si>
  <si>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</si>
  <si>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</si>
  <si>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</si>
  <si>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</si>
  <si>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</si>
  <si>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</si>
  <si>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</si>
  <si>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</si>
  <si>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</si>
  <si>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</si>
  <si>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</si>
  <si>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</si>
  <si>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</si>
  <si>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</si>
  <si>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</si>
  <si>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</si>
  <si>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</si>
  <si>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</si>
  <si>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</si>
  <si>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</si>
  <si>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</si>
  <si>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</si>
  <si>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</si>
  <si>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</si>
  <si>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</si>
  <si>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</si>
  <si>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</si>
  <si>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</si>
  <si>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</si>
  <si>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</si>
  <si>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</si>
  <si>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</si>
  <si>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</si>
  <si>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</si>
  <si>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</si>
  <si>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</si>
  <si>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</si>
  <si>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</si>
  <si>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</si>
  <si>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</si>
  <si>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</si>
  <si>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</si>
  <si>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</si>
  <si>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</si>
  <si>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</si>
  <si>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</si>
  <si>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</si>
  <si>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</si>
  <si>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</si>
  <si>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</si>
  <si>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</si>
  <si>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</si>
  <si>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</si>
  <si>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</si>
  <si>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</si>
  <si>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</si>
  <si>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</si>
  <si>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</si>
  <si>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</si>
  <si>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</si>
  <si>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</si>
  <si>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</si>
  <si>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</si>
  <si>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</si>
  <si>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</si>
  <si>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</si>
  <si>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</si>
  <si>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</si>
  <si>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</si>
  <si>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</si>
  <si>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</si>
  <si>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</si>
  <si>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</si>
  <si>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</si>
  <si>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</si>
  <si>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</si>
  <si>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</si>
  <si>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</si>
  <si>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</si>
  <si>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</si>
  <si>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</si>
  <si>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</si>
  <si>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</si>
  <si>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</si>
  <si>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</si>
  <si>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</si>
  <si>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</si>
  <si>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</si>
  <si>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</si>
  <si>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</si>
  <si>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</si>
  <si>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</si>
  <si>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</si>
  <si>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</si>
  <si>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</si>
  <si>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</si>
  <si>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</si>
  <si>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</si>
  <si>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</si>
  <si>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</si>
  <si>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</si>
  <si>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</si>
  <si>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</si>
  <si>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</si>
  <si>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</si>
  <si>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</si>
  <si>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</si>
  <si>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</si>
  <si>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</si>
  <si>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</si>
  <si>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</si>
  <si>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</si>
  <si>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</si>
  <si>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</si>
  <si>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</si>
  <si>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</si>
  <si>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</si>
  <si>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</si>
  <si>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</si>
  <si>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</si>
  <si>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</si>
  <si>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</si>
  <si>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</si>
  <si>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</si>
  <si>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</si>
  <si>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</si>
  <si>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</si>
  <si>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</si>
  <si>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</si>
  <si>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</si>
  <si>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</si>
  <si>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</si>
  <si>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</si>
  <si>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</si>
  <si>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</si>
  <si>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</si>
  <si>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</si>
  <si>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</si>
  <si>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</si>
  <si>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</si>
  <si>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</si>
  <si>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</si>
  <si>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</si>
  <si>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</si>
  <si>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</si>
  <si>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</si>
  <si>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</si>
  <si>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</si>
  <si>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</si>
  <si>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</si>
  <si>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</si>
  <si>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</si>
  <si>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</si>
  <si>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</si>
  <si>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</si>
  <si>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</si>
  <si>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</si>
  <si>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</si>
  <si>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</si>
  <si>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</si>
  <si>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</si>
  <si>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</si>
  <si>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</si>
  <si>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</si>
  <si>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</si>
  <si>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</si>
  <si>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</si>
  <si>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</si>
  <si>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</si>
  <si>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</si>
  <si>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</si>
  <si>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</si>
  <si>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</si>
  <si>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</si>
  <si>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</si>
  <si>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</si>
  <si>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</si>
  <si>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</si>
  <si>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</si>
  <si>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</si>
  <si>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</si>
  <si>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</si>
  <si>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</si>
  <si>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</si>
  <si>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</si>
  <si>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</si>
  <si>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</si>
  <si>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</si>
  <si>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</si>
  <si>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</si>
  <si>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</si>
  <si>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</si>
  <si>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</si>
  <si>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</si>
  <si>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</si>
  <si>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</si>
  <si>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</si>
  <si>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</si>
  <si>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</si>
  <si>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</si>
  <si>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</si>
  <si>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</si>
  <si>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</si>
  <si>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</si>
  <si>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</si>
  <si>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</si>
  <si>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</si>
  <si>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</si>
  <si>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</si>
  <si>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</si>
  <si>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</si>
  <si>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</si>
  <si>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</si>
  <si>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</si>
  <si>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</si>
  <si>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</si>
  <si>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</si>
  <si>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</si>
  <si>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</si>
  <si>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</si>
  <si>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</si>
  <si>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</si>
  <si>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</si>
  <si>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</si>
  <si>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</si>
  <si>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</si>
  <si>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</si>
  <si>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</si>
  <si>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</si>
  <si>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</si>
  <si>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</si>
  <si>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</si>
  <si>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</si>
  <si>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</si>
  <si>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</si>
  <si>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</si>
  <si>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</si>
  <si>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</si>
  <si>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</si>
  <si>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</si>
  <si>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</si>
  <si>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</si>
  <si>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</si>
  <si>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</si>
  <si>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</si>
  <si>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</si>
  <si>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</si>
  <si>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</si>
  <si>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</si>
  <si>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</si>
  <si>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</si>
  <si>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</si>
  <si>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</si>
  <si>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</si>
  <si>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</si>
  <si>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</si>
  <si>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</si>
  <si>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</si>
  <si>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</si>
  <si>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</si>
  <si>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</si>
  <si>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</si>
  <si>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</si>
  <si>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</si>
  <si>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</si>
  <si>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</si>
  <si>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</si>
  <si>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</si>
  <si>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</si>
  <si>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</si>
  <si>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</si>
  <si>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</si>
  <si>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</si>
  <si>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</si>
  <si>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</si>
  <si>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</si>
  <si>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</si>
  <si>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</si>
  <si>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</si>
  <si>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</si>
  <si>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</si>
  <si>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</si>
  <si>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</si>
  <si>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</si>
  <si>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</si>
  <si>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</si>
  <si>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</si>
  <si>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</si>
  <si>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</si>
  <si>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</si>
  <si>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</si>
  <si>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</si>
  <si>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</si>
  <si>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</si>
  <si>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</si>
  <si>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</si>
  <si>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</si>
  <si>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</si>
  <si>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</si>
  <si>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</si>
  <si>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</si>
  <si>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</si>
  <si>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</si>
  <si>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</si>
  <si>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</si>
  <si>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</si>
  <si>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</si>
  <si>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</si>
  <si>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</si>
  <si>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</si>
  <si>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</si>
  <si>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</si>
  <si>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</si>
  <si>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</si>
  <si>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</si>
  <si>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</si>
  <si>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</si>
  <si>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</si>
  <si>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</si>
  <si>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</si>
  <si>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</si>
  <si>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</si>
  <si>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</si>
  <si>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</si>
  <si>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</si>
  <si>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</si>
  <si>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</si>
  <si>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</si>
  <si>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</si>
  <si>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</si>
  <si>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</si>
  <si>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</si>
  <si>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</si>
  <si>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</si>
  <si>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</si>
  <si>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</si>
  <si>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</si>
  <si>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</si>
  <si>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</si>
  <si>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</si>
  <si>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</si>
  <si>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</si>
  <si>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</si>
  <si>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</si>
  <si>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</si>
  <si>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</si>
  <si>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</si>
  <si>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</si>
  <si>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</si>
  <si>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</si>
  <si>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</si>
  <si>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</si>
  <si>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</si>
  <si>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</si>
  <si>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</si>
  <si>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</si>
  <si>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</si>
  <si>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</si>
  <si>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</si>
  <si>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</si>
  <si>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</si>
  <si>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</si>
  <si>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</si>
  <si>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</si>
  <si>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</si>
  <si>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</si>
  <si>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</si>
  <si>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</si>
  <si>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</si>
  <si>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</si>
  <si>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</si>
  <si>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</si>
  <si>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</si>
  <si>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</si>
  <si>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</si>
  <si>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</si>
  <si>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</si>
  <si>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</si>
  <si>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</si>
  <si>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</si>
  <si>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</si>
  <si>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</si>
  <si>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</si>
  <si>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</si>
  <si>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</si>
  <si>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</si>
  <si>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</si>
  <si>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</si>
  <si>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</si>
  <si>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</si>
  <si>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</si>
  <si>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</si>
  <si>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</si>
  <si>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</si>
  <si>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</si>
  <si>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</si>
  <si>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</si>
  <si>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</si>
  <si>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</si>
  <si>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</si>
  <si>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</si>
  <si>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</si>
  <si>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</si>
  <si>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</si>
  <si>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</si>
  <si>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</si>
  <si>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</si>
  <si>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</si>
  <si>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</si>
  <si>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</si>
  <si>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</si>
  <si>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</si>
  <si>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</si>
  <si>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</si>
  <si>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</si>
  <si>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</si>
  <si>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</si>
  <si>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</si>
  <si>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</si>
  <si>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</si>
  <si>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</si>
  <si>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</si>
  <si>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</si>
  <si>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</si>
  <si>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</si>
  <si>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</si>
  <si>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</si>
  <si>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</si>
  <si>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</si>
  <si>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</si>
  <si>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</si>
  <si>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</si>
  <si>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</si>
  <si>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</si>
  <si>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</si>
  <si>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</si>
  <si>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</si>
  <si>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</si>
  <si>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</si>
  <si>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</si>
  <si>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</si>
  <si>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</si>
  <si>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</si>
  <si>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</si>
  <si>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</si>
  <si>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</si>
  <si>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</si>
  <si>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</si>
  <si>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</si>
  <si>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</si>
  <si>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</si>
  <si>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</si>
  <si>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</si>
  <si>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</si>
  <si>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</si>
  <si>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</si>
  <si>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</si>
  <si>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</si>
  <si>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</si>
  <si>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</si>
  <si>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</si>
  <si>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</si>
  <si>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</si>
  <si>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</si>
  <si>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</si>
  <si>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</si>
  <si>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</si>
  <si>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</si>
  <si>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</si>
  <si>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</si>
  <si>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</si>
  <si>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</si>
  <si>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</si>
  <si>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</si>
  <si>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</si>
  <si>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</si>
  <si>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</si>
  <si>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</si>
  <si>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</si>
  <si>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</si>
  <si>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</si>
  <si>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</si>
  <si>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</si>
  <si>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</si>
  <si>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</si>
  <si>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</si>
  <si>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</si>
  <si>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</si>
  <si>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</si>
  <si>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</si>
  <si>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</si>
  <si>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</si>
  <si>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</si>
  <si>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</si>
  <si>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</si>
  <si>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</si>
  <si>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</si>
  <si>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</si>
  <si>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</si>
  <si>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</si>
  <si>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</si>
  <si>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</si>
  <si>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</si>
  <si>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</si>
  <si>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</si>
  <si>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</si>
  <si>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</si>
  <si>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</si>
  <si>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</si>
  <si>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</si>
  <si>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</si>
  <si>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</si>
  <si>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</si>
  <si>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</si>
  <si>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</si>
  <si>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</si>
  <si>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</si>
  <si>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</si>
  <si>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</si>
  <si>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</si>
  <si>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</si>
  <si>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</si>
  <si>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</si>
  <si>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</si>
  <si>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</si>
  <si>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</si>
  <si>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</si>
  <si>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</si>
  <si>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</si>
  <si>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</si>
  <si>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</si>
  <si>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</si>
  <si>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</si>
  <si>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</si>
  <si>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</si>
  <si>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</si>
  <si>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</si>
  <si>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</si>
  <si>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</si>
  <si>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</si>
  <si>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</si>
  <si>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</si>
  <si>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</si>
  <si>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</si>
  <si>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</si>
  <si>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</si>
  <si>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</si>
  <si>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</si>
  <si>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</si>
  <si>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</si>
  <si>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</si>
  <si>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</si>
  <si>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</si>
  <si>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</si>
  <si>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</si>
  <si>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</si>
  <si>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</si>
  <si>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</si>
  <si>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</si>
  <si>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</si>
  <si>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</si>
  <si>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</si>
  <si>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</si>
  <si>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</si>
  <si>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</si>
  <si>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</si>
  <si>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</si>
  <si>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</si>
  <si>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</si>
  <si>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</si>
  <si>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</si>
  <si>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</si>
  <si>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</si>
  <si>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</si>
  <si>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</si>
  <si>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</si>
  <si>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</si>
  <si>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</si>
  <si>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</si>
  <si>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</si>
  <si>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</si>
  <si>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</si>
  <si>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</si>
  <si>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</si>
  <si>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</si>
  <si>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</si>
  <si>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</si>
  <si>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</si>
  <si>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</si>
  <si>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</si>
  <si>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</si>
  <si>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</si>
  <si>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</si>
  <si>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</si>
  <si>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</si>
  <si>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</si>
  <si>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</si>
  <si>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</si>
  <si>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</si>
  <si>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</si>
  <si>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</si>
  <si>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</si>
  <si>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</si>
  <si>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</si>
  <si>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</si>
  <si>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</si>
  <si>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</si>
  <si>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</si>
  <si>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</si>
  <si>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</si>
  <si>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</si>
  <si>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</si>
  <si>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</si>
  <si>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</si>
  <si>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</si>
  <si>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</si>
  <si>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</si>
  <si>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</si>
  <si>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</si>
  <si>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</si>
  <si>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</si>
  <si>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</si>
  <si>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</si>
  <si>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</si>
  <si>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</si>
  <si>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</si>
  <si>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</si>
  <si>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</si>
  <si>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</si>
  <si>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</si>
  <si>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</si>
  <si>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</si>
  <si>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</si>
  <si>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</si>
  <si>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</si>
  <si>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</si>
  <si>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</si>
  <si>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</si>
  <si>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</si>
  <si>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</si>
  <si>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</si>
  <si>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</si>
  <si>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</si>
  <si>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</si>
  <si>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</si>
  <si>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</si>
  <si>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</si>
  <si>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</si>
  <si>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</si>
  <si>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</si>
  <si>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</si>
  <si>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</si>
  <si>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</si>
  <si>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</si>
  <si>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</si>
  <si>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</si>
  <si>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</si>
  <si>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</si>
  <si>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</si>
  <si>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</si>
  <si>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</si>
  <si>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</si>
  <si>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</si>
  <si>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</si>
  <si>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</si>
  <si>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</si>
  <si>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</si>
  <si>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</si>
  <si>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</si>
  <si>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</si>
  <si>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</si>
  <si>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</si>
  <si>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</si>
  <si>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</si>
  <si>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</si>
  <si>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</si>
  <si>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</si>
  <si>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</si>
  <si>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</si>
  <si>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</si>
  <si>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</si>
  <si>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</si>
  <si>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</si>
  <si>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</si>
  <si>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</si>
  <si>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</si>
  <si>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</si>
  <si>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</si>
  <si>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</si>
  <si>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</si>
  <si>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</si>
  <si>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</si>
  <si>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</si>
  <si>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</si>
  <si>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</si>
  <si>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</si>
  <si>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</si>
  <si>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</si>
  <si>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</si>
  <si>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</si>
  <si>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</si>
  <si>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</si>
  <si>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</si>
  <si>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</si>
  <si>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</si>
  <si>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</si>
  <si>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</si>
  <si>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</si>
  <si>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</si>
  <si>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</si>
  <si>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</si>
  <si>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</si>
  <si>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</si>
  <si>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</si>
  <si>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</si>
  <si>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</si>
  <si>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</si>
  <si>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</si>
  <si>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</si>
  <si>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</si>
  <si>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</si>
  <si>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</si>
  <si>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</si>
  <si>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</si>
  <si>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</si>
  <si>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</si>
  <si>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</si>
  <si>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</si>
  <si>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</si>
  <si>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</si>
  <si>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</si>
  <si>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</si>
  <si>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</si>
  <si>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</si>
  <si>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</si>
  <si>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</si>
  <si>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</si>
  <si>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</si>
  <si>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</si>
  <si>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</si>
  <si>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</si>
  <si>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</si>
  <si>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</si>
  <si>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</si>
  <si>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</si>
  <si>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</si>
  <si>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</si>
  <si>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</si>
  <si>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</si>
  <si>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</si>
  <si>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</si>
  <si>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</si>
  <si>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</si>
  <si>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</si>
  <si>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</si>
  <si>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</si>
  <si>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</si>
  <si>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</si>
  <si>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</si>
  <si>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</si>
  <si>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</si>
  <si>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</si>
  <si>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</si>
  <si>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</si>
  <si>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</si>
  <si>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</si>
  <si>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</si>
  <si>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</si>
  <si>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</si>
  <si>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</si>
  <si>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</si>
  <si>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</si>
  <si>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</si>
  <si>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</si>
  <si>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</si>
  <si>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</si>
  <si>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</si>
  <si>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</si>
  <si>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</si>
  <si>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</si>
  <si>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</si>
  <si>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</si>
  <si>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</si>
  <si>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</si>
  <si>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</si>
  <si>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</si>
  <si>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</si>
  <si>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</si>
  <si>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</si>
  <si>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</si>
  <si>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</si>
  <si>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</si>
  <si>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</si>
  <si>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</si>
  <si>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</si>
  <si>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</si>
  <si>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</si>
  <si>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</si>
  <si>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</si>
  <si>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</si>
  <si>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</si>
  <si>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</si>
  <si>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</si>
  <si>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</si>
  <si>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</si>
  <si>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</si>
  <si>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</si>
  <si>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</si>
  <si>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</si>
  <si>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</si>
  <si>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</si>
  <si>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</si>
  <si>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</si>
  <si>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</si>
  <si>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</si>
  <si>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</si>
  <si>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</si>
  <si>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</si>
  <si>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</si>
  <si>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</si>
  <si>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</si>
  <si>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</si>
  <si>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</si>
  <si>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</si>
  <si>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</si>
  <si>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</si>
  <si>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</si>
  <si>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</si>
  <si>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</si>
  <si>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</si>
  <si>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</si>
  <si>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</si>
  <si>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</si>
  <si>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</si>
  <si>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</si>
  <si>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</si>
  <si>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</si>
  <si>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</si>
  <si>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</si>
  <si>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</si>
  <si>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</si>
  <si>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</si>
  <si>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</si>
  <si>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</si>
  <si>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</si>
  <si>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</si>
  <si>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</si>
  <si>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</si>
  <si>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</si>
  <si>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</si>
  <si>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</si>
  <si>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</si>
  <si>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</si>
  <si>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</si>
  <si>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</si>
  <si>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</si>
  <si>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</si>
  <si>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</si>
  <si>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</si>
  <si>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</si>
  <si>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</si>
  <si>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</si>
  <si>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</si>
  <si>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</si>
  <si>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</si>
  <si>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</si>
  <si>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</si>
  <si>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</si>
  <si>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</si>
  <si>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</si>
  <si>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</si>
  <si>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</si>
  <si>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</si>
  <si>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</si>
  <si>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</si>
  <si>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</si>
  <si>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</si>
  <si>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</si>
  <si>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</si>
  <si>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</si>
  <si>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</si>
  <si>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</si>
  <si>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</si>
  <si>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</si>
  <si>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</si>
  <si>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</si>
  <si>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</si>
  <si>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</si>
  <si>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</si>
  <si>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</si>
  <si>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</si>
  <si>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</si>
  <si>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</si>
  <si>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</si>
  <si>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</si>
  <si>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</si>
  <si>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</si>
  <si>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</si>
  <si>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</si>
  <si>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</si>
  <si>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</si>
  <si>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</si>
  <si>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</si>
  <si>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</si>
  <si>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</si>
  <si>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</si>
  <si>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</si>
  <si>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</si>
  <si>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</si>
  <si>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</si>
  <si>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</si>
  <si>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</si>
  <si>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</si>
  <si>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</si>
  <si>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</si>
  <si>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</si>
  <si>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</si>
  <si>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</si>
  <si>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</si>
  <si>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</si>
  <si>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</si>
  <si>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</si>
  <si>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</si>
  <si>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</si>
  <si>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</si>
  <si>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</si>
  <si>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</si>
  <si>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</si>
  <si>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</si>
  <si>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</si>
  <si>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</si>
  <si>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</si>
  <si>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</si>
  <si>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</si>
  <si>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</si>
  <si>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</si>
  <si>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</si>
  <si>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</si>
  <si>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</si>
  <si>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</si>
  <si>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</si>
  <si>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</si>
  <si>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</si>
  <si>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</si>
  <si>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</si>
  <si>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</si>
  <si>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</si>
  <si>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</si>
  <si>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</si>
  <si>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</si>
  <si>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</si>
  <si>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</si>
  <si>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</si>
  <si>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</si>
  <si>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</si>
  <si>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</si>
  <si>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</si>
  <si>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</si>
  <si>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</si>
  <si>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</si>
  <si>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</si>
  <si>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</si>
  <si>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</si>
  <si>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</si>
  <si>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</si>
  <si>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</si>
  <si>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</si>
  <si>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</si>
  <si>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</si>
  <si>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</si>
  <si>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</si>
  <si>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</si>
  <si>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</si>
  <si>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</si>
  <si>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</si>
  <si>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</si>
  <si>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</si>
  <si>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</si>
  <si>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</si>
  <si>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</si>
  <si>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</si>
  <si>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</si>
  <si>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</si>
  <si>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</si>
  <si>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</si>
  <si>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</si>
  <si>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</si>
  <si>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</si>
  <si>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</si>
  <si>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</si>
  <si>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</si>
  <si>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</si>
  <si>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</si>
  <si>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</si>
  <si>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</si>
  <si>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</si>
  <si>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</si>
  <si>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</si>
  <si>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</si>
  <si>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</si>
  <si>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</si>
  <si>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</si>
  <si>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</si>
  <si>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</si>
  <si>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</si>
  <si>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</si>
  <si>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</si>
  <si>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</si>
  <si>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</si>
  <si>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</si>
  <si>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</si>
  <si>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</si>
  <si>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</si>
  <si>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</si>
  <si>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</si>
  <si>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</si>
  <si>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</si>
  <si>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</si>
  <si>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</si>
  <si>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</si>
  <si>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</si>
  <si>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</si>
  <si>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</si>
  <si>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</si>
  <si>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</si>
  <si>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</si>
  <si>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</si>
  <si>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</si>
  <si>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</si>
  <si>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</si>
  <si>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</si>
  <si>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</si>
  <si>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</si>
  <si>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</si>
  <si>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</si>
  <si>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</si>
  <si>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</si>
  <si>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</si>
  <si>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</si>
  <si>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</si>
  <si>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</si>
  <si>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</si>
  <si>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</si>
  <si>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</si>
  <si>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</si>
  <si>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</si>
  <si>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</si>
  <si>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</si>
  <si>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</si>
  <si>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</si>
  <si>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</si>
  <si>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</si>
  <si>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</si>
  <si>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</si>
  <si>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</si>
  <si>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</si>
  <si>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</si>
  <si>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</si>
  <si>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</si>
  <si>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</si>
  <si>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</si>
  <si>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</si>
  <si>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</si>
  <si>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</si>
  <si>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</si>
  <si>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</si>
  <si>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</si>
  <si>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</si>
  <si>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</si>
  <si>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</si>
  <si>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</si>
  <si>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</si>
  <si>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</si>
  <si>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</si>
  <si>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</si>
  <si>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</si>
  <si>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</si>
  <si>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</si>
  <si>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</si>
  <si>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</si>
  <si>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</si>
  <si>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</si>
  <si>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</si>
  <si>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</si>
  <si>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</si>
  <si>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</si>
  <si>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</si>
  <si>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</si>
  <si>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</si>
  <si>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</si>
  <si>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</si>
  <si>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</si>
  <si>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</si>
  <si>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</si>
  <si>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</si>
  <si>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</si>
  <si>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</si>
  <si>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</si>
  <si>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</si>
  <si>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</si>
  <si>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</si>
  <si>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</si>
  <si>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</si>
  <si>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</si>
  <si>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</si>
  <si>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</si>
  <si>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</si>
  <si>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</si>
  <si>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</si>
  <si>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</si>
  <si>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</si>
  <si>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</si>
  <si>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</si>
  <si>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</si>
  <si>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</si>
  <si>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</si>
  <si>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</si>
  <si>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</si>
  <si>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</si>
  <si>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</si>
  <si>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</si>
  <si>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</si>
  <si>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</si>
  <si>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</si>
  <si>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</si>
  <si>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</si>
  <si>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</si>
  <si>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</si>
  <si>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</si>
  <si>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</si>
  <si>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</si>
  <si>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</si>
  <si>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</si>
  <si>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</si>
  <si>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</si>
  <si>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</si>
  <si>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</si>
  <si>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</si>
  <si>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</si>
  <si>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</si>
  <si>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</si>
  <si>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</si>
  <si>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</si>
  <si>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</si>
  <si>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</si>
  <si>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</si>
  <si>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</si>
  <si>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</si>
  <si>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</si>
  <si>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</si>
  <si>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</si>
  <si>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</si>
  <si>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</si>
  <si>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</si>
  <si>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</si>
  <si>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</si>
  <si>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</si>
  <si>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</si>
  <si>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</si>
  <si>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</si>
  <si>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</si>
  <si>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</si>
  <si>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</si>
  <si>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</si>
  <si>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</si>
  <si>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</si>
  <si>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</si>
  <si>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</si>
  <si>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</si>
  <si>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</si>
  <si>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</si>
  <si>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</si>
  <si>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</si>
  <si>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</si>
  <si>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</si>
  <si>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</si>
  <si>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</si>
  <si>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</si>
  <si>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</si>
  <si>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</si>
  <si>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</si>
  <si>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</si>
  <si>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</si>
  <si>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</si>
  <si>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</si>
  <si>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</si>
  <si>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</si>
  <si>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</si>
  <si>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</si>
  <si>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</si>
  <si>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</si>
  <si>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</si>
  <si>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</si>
  <si>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</si>
  <si>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</si>
  <si>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</si>
  <si>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</si>
  <si>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</si>
  <si>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</si>
  <si>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</si>
  <si>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</si>
  <si>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</si>
  <si>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</si>
  <si>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</si>
  <si>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</si>
  <si>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</si>
  <si>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</si>
  <si>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</si>
  <si>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</si>
  <si>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</si>
  <si>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</si>
  <si>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</si>
  <si>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</si>
  <si>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</si>
  <si>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</si>
  <si>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</si>
  <si>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</si>
  <si>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</si>
  <si>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</si>
  <si>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</si>
  <si>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</si>
  <si>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</si>
  <si>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</si>
  <si>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</si>
  <si>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</si>
  <si>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</si>
  <si>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</si>
  <si>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</si>
  <si>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</si>
  <si>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</si>
  <si>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</si>
  <si>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</si>
  <si>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</si>
  <si>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</si>
  <si>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</si>
  <si>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</si>
  <si>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</si>
  <si>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</si>
  <si>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</si>
  <si>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</si>
  <si>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</si>
  <si>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</si>
  <si>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</si>
  <si>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</si>
  <si>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</si>
  <si>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</si>
  <si>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</si>
  <si>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</si>
  <si>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</si>
  <si>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</si>
  <si>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</si>
  <si>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</si>
  <si>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</si>
  <si>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</si>
  <si>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</si>
  <si>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</si>
  <si>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</si>
  <si>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</si>
  <si>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</si>
  <si>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</si>
  <si>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</si>
  <si>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</si>
  <si>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</si>
  <si>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</si>
  <si>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</si>
  <si>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</si>
  <si>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</si>
  <si>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</si>
  <si>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</si>
  <si>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</si>
  <si>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</si>
  <si>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</si>
  <si>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</si>
  <si>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</si>
  <si>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</si>
  <si>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</si>
  <si>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</si>
  <si>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</si>
  <si>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</si>
  <si>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</si>
  <si>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</si>
  <si>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</si>
  <si>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</si>
  <si>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</si>
  <si>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</si>
  <si>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</si>
  <si>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</si>
  <si>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</si>
  <si>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</si>
  <si>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</si>
  <si>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</si>
  <si>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</si>
  <si>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</si>
  <si>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</si>
  <si>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</si>
  <si>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</si>
  <si>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</si>
  <si>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</si>
  <si>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</si>
  <si>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</si>
  <si>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</si>
  <si>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</si>
  <si>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</si>
  <si>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</si>
  <si>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</si>
  <si>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</si>
  <si>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</si>
  <si>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</si>
  <si>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</si>
  <si>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</si>
  <si>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</si>
  <si>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</si>
  <si>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</si>
  <si>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</si>
  <si>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</si>
  <si>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</si>
  <si>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</si>
  <si>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</si>
  <si>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</si>
  <si>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</si>
  <si>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</si>
  <si>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</si>
  <si>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</si>
  <si>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</si>
  <si>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</si>
  <si>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</si>
  <si>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</si>
  <si>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</si>
  <si>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</si>
  <si>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</si>
  <si>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</si>
  <si>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</si>
  <si>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</si>
  <si>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</si>
  <si>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</si>
  <si>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</si>
  <si>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</si>
  <si>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</si>
  <si>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</si>
  <si>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</si>
  <si>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</si>
  <si>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</si>
  <si>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</si>
  <si>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</si>
  <si>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</si>
  <si>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</si>
  <si>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</si>
  <si>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</si>
  <si>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</si>
  <si>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</si>
  <si>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</si>
  <si>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</si>
  <si>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</si>
  <si>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</si>
  <si>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</si>
  <si>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</si>
  <si>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</si>
  <si>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</si>
  <si>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</si>
  <si>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</si>
  <si>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</si>
  <si>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</si>
  <si>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</si>
  <si>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</si>
  <si>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</si>
  <si>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</si>
  <si>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</si>
  <si>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</si>
  <si>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</si>
  <si>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</si>
  <si>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</si>
  <si>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</si>
  <si>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</si>
  <si>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</si>
  <si>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</si>
  <si>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</si>
  <si>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</si>
  <si>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</si>
  <si>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</si>
  <si>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</si>
  <si>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</si>
  <si>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</si>
  <si>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</si>
  <si>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</si>
  <si>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</si>
  <si>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</si>
  <si>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</si>
  <si>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</si>
  <si>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</si>
  <si>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</si>
  <si>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</si>
  <si>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</si>
  <si>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</si>
  <si>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</si>
  <si>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</si>
  <si>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</si>
  <si>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</si>
  <si>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</si>
  <si>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</si>
  <si>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</si>
  <si>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</si>
  <si>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</si>
  <si>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</si>
  <si>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</si>
  <si>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</si>
  <si>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</si>
  <si>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</si>
  <si>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</si>
  <si>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</si>
  <si>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</si>
  <si>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</si>
  <si>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</si>
  <si>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</si>
  <si>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</si>
  <si>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</si>
  <si>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</si>
  <si>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</si>
  <si>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</si>
  <si>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</si>
  <si>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</si>
  <si>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</si>
  <si>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</si>
  <si>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</si>
  <si>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</si>
  <si>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</si>
  <si>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</si>
  <si>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</si>
  <si>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</si>
  <si>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</si>
  <si>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</si>
  <si>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</si>
  <si>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</si>
  <si>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</si>
  <si>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</si>
  <si>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</si>
  <si>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</si>
  <si>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</si>
  <si>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</si>
  <si>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</si>
  <si>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</si>
  <si>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</si>
  <si>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</si>
  <si>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</si>
  <si>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</si>
  <si>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</si>
  <si>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</si>
  <si>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</si>
  <si>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</si>
  <si>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</si>
  <si>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</si>
  <si>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</si>
  <si>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</si>
  <si>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</si>
  <si>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</si>
  <si>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</si>
  <si>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</si>
  <si>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</si>
  <si>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</si>
  <si>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</si>
  <si>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</si>
  <si>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</si>
  <si>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</si>
  <si>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</si>
  <si>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</si>
  <si>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</si>
  <si>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</si>
  <si>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</si>
  <si>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</si>
  <si>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</si>
  <si>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</si>
  <si>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</si>
  <si>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</si>
  <si>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</si>
  <si>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</si>
  <si>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</si>
  <si>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</si>
  <si>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</si>
  <si>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</si>
  <si>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</si>
  <si>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</si>
  <si>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</si>
  <si>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</si>
  <si>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</si>
  <si>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</si>
  <si>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</si>
  <si>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</si>
  <si>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</si>
  <si>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</si>
  <si>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</si>
  <si>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</si>
  <si>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</si>
  <si>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</si>
  <si>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</si>
  <si>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</si>
  <si>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</si>
  <si>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</si>
  <si>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</si>
  <si>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</si>
  <si>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</si>
  <si>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</si>
  <si>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</si>
  <si>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</si>
  <si>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</si>
  <si>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</si>
  <si>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</si>
  <si>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</si>
  <si>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</si>
  <si>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</si>
  <si>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</si>
  <si>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</si>
  <si>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</si>
  <si>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</si>
  <si>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</si>
  <si>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</si>
  <si>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</si>
  <si>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</si>
  <si>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</si>
  <si>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</si>
  <si>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</si>
  <si>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</si>
  <si>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</si>
  <si>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</si>
  <si>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</si>
  <si>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</si>
  <si>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</si>
  <si>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</si>
  <si>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</si>
  <si>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</si>
  <si>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</si>
  <si>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</si>
  <si>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</si>
  <si>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</si>
  <si>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</si>
  <si>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</si>
  <si>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</si>
  <si>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</si>
  <si>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</si>
  <si>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</si>
  <si>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</si>
  <si>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</si>
  <si>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</si>
  <si>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</si>
  <si>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</si>
  <si>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</si>
  <si>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</si>
  <si>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</si>
  <si>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</si>
  <si>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</si>
  <si>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</si>
  <si>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</si>
  <si>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</si>
  <si>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</si>
  <si>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</si>
  <si>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</si>
  <si>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</si>
  <si>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</si>
  <si>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</si>
  <si>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</si>
  <si>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</si>
  <si>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</si>
  <si>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</si>
  <si>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</si>
  <si>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</si>
  <si>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</si>
  <si>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</si>
  <si>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</si>
  <si>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</si>
  <si>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</si>
  <si>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</si>
  <si>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</si>
  <si>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</si>
  <si>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</si>
  <si>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</si>
  <si>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</si>
  <si>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</si>
  <si>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</si>
  <si>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</si>
  <si>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</si>
  <si>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</si>
  <si>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</si>
  <si>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</si>
  <si>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</si>
  <si>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</si>
  <si>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</si>
  <si>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</si>
  <si>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</si>
  <si>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</si>
  <si>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</si>
  <si>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</si>
  <si>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</si>
  <si>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</si>
  <si>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</si>
  <si>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</si>
  <si>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</si>
  <si>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</si>
  <si>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</si>
  <si>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</si>
  <si>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</si>
  <si>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</si>
  <si>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</si>
  <si>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</si>
  <si>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</si>
  <si>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</si>
  <si>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</si>
  <si>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</si>
  <si>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</si>
  <si>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</si>
  <si>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</si>
  <si>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</si>
  <si>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</si>
  <si>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</si>
  <si>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</si>
  <si>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</si>
  <si>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</si>
  <si>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</si>
  <si>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</si>
  <si>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</si>
  <si>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</si>
  <si>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</si>
  <si>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</si>
  <si>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</si>
  <si>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</si>
  <si>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</si>
  <si>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</si>
  <si>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</si>
  <si>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</si>
  <si>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</si>
  <si>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</si>
  <si>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</si>
  <si>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</si>
  <si>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</si>
  <si>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</si>
  <si>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</si>
  <si>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</si>
  <si>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</si>
  <si>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</si>
  <si>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</si>
  <si>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</si>
  <si>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</si>
  <si>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</si>
  <si>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</si>
  <si>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</si>
  <si>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</si>
  <si>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</si>
  <si>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</si>
  <si>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</si>
  <si>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</si>
  <si>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</si>
  <si>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</si>
  <si>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</si>
  <si>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</si>
  <si>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</si>
  <si>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</si>
  <si>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</si>
  <si>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</si>
  <si>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</si>
  <si>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</si>
  <si>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</si>
  <si>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</si>
  <si>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</si>
  <si>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</si>
  <si>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</si>
  <si>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</si>
  <si>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</si>
  <si>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</si>
  <si>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</si>
  <si>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</si>
  <si>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</si>
  <si>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</si>
  <si>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</si>
  <si>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</si>
  <si>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</si>
  <si>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</si>
  <si>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</si>
  <si>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</si>
  <si>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</si>
  <si>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</si>
  <si>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</si>
  <si>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</si>
  <si>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</si>
  <si>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</si>
  <si>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</si>
  <si>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</si>
  <si>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</si>
  <si>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</si>
  <si>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</si>
  <si>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</si>
  <si>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</si>
  <si>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</si>
  <si>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</si>
  <si>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</si>
  <si>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</si>
  <si>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</si>
  <si>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</si>
  <si>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</si>
  <si>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</si>
  <si>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</si>
  <si>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</si>
  <si>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</si>
  <si>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</si>
  <si>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</si>
  <si>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</si>
  <si>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</si>
  <si>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</si>
  <si>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</si>
  <si>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</si>
  <si>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</si>
  <si>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</si>
  <si>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</si>
  <si>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</si>
  <si>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</si>
  <si>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</si>
  <si>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</si>
  <si>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</si>
  <si>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</si>
  <si>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</si>
  <si>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</si>
  <si>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</si>
  <si>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</si>
  <si>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</si>
  <si>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</si>
  <si>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</si>
  <si>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</si>
  <si>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</si>
  <si>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</si>
  <si>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</si>
  <si>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</si>
  <si>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</si>
  <si>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</si>
  <si>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</si>
  <si>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</si>
  <si>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</si>
  <si>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</si>
  <si>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</si>
  <si>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</si>
  <si>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</si>
  <si>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</si>
  <si>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</si>
  <si>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</si>
  <si>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</si>
  <si>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</si>
  <si>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</si>
  <si>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</si>
  <si>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</si>
  <si>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</si>
  <si>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</si>
  <si>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</si>
  <si>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</si>
  <si>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</si>
  <si>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</si>
  <si>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</si>
  <si>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</si>
  <si>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</si>
  <si>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</si>
  <si>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</si>
  <si>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</si>
  <si>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</si>
  <si>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</si>
  <si>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</si>
  <si>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</si>
  <si>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</si>
  <si>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</si>
  <si>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</si>
  <si>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</si>
  <si>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</si>
  <si>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</si>
  <si>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</si>
  <si>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</si>
  <si>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</si>
  <si>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</si>
  <si>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</si>
  <si>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</si>
  <si>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</si>
  <si>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</si>
  <si>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</si>
  <si>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</si>
  <si>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</si>
  <si>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</si>
  <si>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</si>
  <si>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</si>
  <si>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</si>
  <si>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</si>
  <si>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</si>
  <si>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</si>
  <si>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</si>
  <si>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</si>
  <si>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</si>
  <si>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</si>
  <si>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</si>
  <si>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</si>
  <si>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</si>
  <si>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</si>
  <si>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</si>
  <si>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</si>
  <si>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</si>
  <si>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</si>
  <si>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</si>
  <si>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</si>
  <si>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</si>
  <si>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</si>
  <si>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</si>
  <si>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</si>
  <si>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</si>
  <si>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</si>
  <si>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</si>
  <si>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</si>
  <si>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</si>
  <si>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</si>
  <si>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</si>
  <si>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</si>
  <si>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</si>
  <si>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</si>
  <si>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</si>
  <si>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</si>
  <si>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</si>
  <si>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</si>
  <si>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</si>
  <si>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</si>
  <si>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</si>
  <si>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</si>
  <si>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</si>
  <si>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</si>
  <si>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</si>
  <si>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</si>
  <si>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</si>
  <si>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</si>
  <si>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</si>
  <si>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</si>
  <si>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</si>
  <si>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</si>
  <si>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</si>
  <si>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</si>
  <si>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</si>
  <si>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</si>
  <si>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</si>
  <si>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</si>
  <si>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</si>
  <si>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</si>
  <si>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</si>
  <si>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</si>
  <si>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</si>
  <si>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</si>
  <si>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</si>
  <si>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</si>
  <si>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</si>
  <si>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</si>
  <si>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</si>
  <si>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</si>
  <si>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</si>
  <si>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</si>
  <si>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</si>
  <si>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</si>
  <si>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</si>
  <si>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</si>
  <si>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</si>
  <si>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</si>
  <si>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</si>
  <si>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</si>
  <si>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</si>
  <si>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</si>
  <si>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</si>
  <si>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</si>
  <si>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</si>
  <si>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</si>
  <si>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</si>
  <si>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</si>
  <si>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</si>
  <si>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</si>
  <si>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</si>
  <si>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</si>
  <si>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</si>
  <si>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</si>
  <si>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</si>
  <si>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</si>
  <si>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</si>
  <si>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</si>
  <si>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</si>
  <si>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</si>
  <si>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</si>
  <si>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</si>
  <si>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</si>
  <si>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</si>
  <si>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</si>
  <si>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</si>
  <si>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</si>
  <si>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</si>
  <si>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</si>
  <si>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</si>
  <si>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</si>
  <si>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</si>
  <si>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</si>
  <si>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</si>
  <si>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</si>
  <si>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</si>
  <si>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</si>
  <si>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</si>
  <si>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</si>
  <si>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</si>
  <si>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</si>
  <si>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</si>
  <si>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</si>
  <si>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</si>
  <si>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</si>
  <si>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</si>
  <si>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</si>
  <si>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</si>
  <si>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</si>
  <si>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</si>
  <si>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</si>
  <si>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</si>
  <si>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</si>
  <si>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</si>
  <si>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</si>
  <si>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</si>
  <si>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</si>
  <si>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</si>
  <si>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</si>
  <si>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</si>
  <si>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</si>
  <si>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</si>
  <si>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</si>
  <si>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</si>
  <si>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</si>
  <si>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</si>
  <si>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</si>
  <si>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</si>
  <si>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</si>
  <si>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</si>
  <si>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</si>
  <si>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</si>
  <si>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</si>
  <si>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</si>
  <si>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</si>
  <si>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</si>
  <si>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</si>
  <si>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</si>
  <si>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</si>
  <si>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</si>
  <si>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</si>
  <si>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</si>
  <si>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</si>
  <si>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</si>
  <si>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</si>
  <si>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</si>
  <si>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</si>
  <si>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</si>
  <si>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</si>
  <si>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</si>
  <si>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</si>
  <si>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</si>
  <si>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</si>
  <si>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</si>
  <si>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</si>
  <si>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</si>
  <si>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</si>
  <si>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</si>
  <si>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</si>
  <si>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</si>
  <si>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</si>
  <si>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</si>
  <si>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</si>
  <si>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</si>
  <si>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</si>
  <si>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</si>
  <si>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</si>
  <si>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</si>
  <si>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</si>
  <si>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</si>
  <si>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</si>
  <si>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</si>
  <si>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</si>
  <si>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</si>
  <si>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</si>
  <si>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</si>
  <si>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</si>
  <si>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</si>
  <si>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</si>
  <si>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</si>
  <si>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</si>
  <si>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</si>
  <si>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</si>
  <si>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</si>
  <si>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</si>
  <si>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</si>
  <si>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</si>
  <si>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</si>
  <si>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</si>
  <si>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</si>
  <si>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</si>
  <si>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</si>
  <si>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</si>
  <si>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</si>
  <si>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</si>
  <si>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</si>
  <si>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</si>
  <si>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</si>
  <si>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</si>
  <si>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</si>
  <si>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</si>
  <si>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</si>
  <si>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</si>
  <si>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</si>
  <si>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</si>
  <si>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</si>
  <si>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</si>
  <si>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</si>
  <si>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</si>
  <si>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</si>
  <si>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</si>
  <si>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</si>
  <si>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</si>
  <si>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</si>
  <si>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</si>
  <si>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</si>
  <si>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</si>
  <si>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</si>
  <si>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</si>
  <si>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</si>
  <si>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</si>
  <si>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</si>
  <si>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</si>
  <si>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</si>
  <si>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</si>
  <si>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</si>
  <si>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</si>
  <si>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</si>
  <si>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</si>
  <si>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</si>
  <si>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</si>
  <si>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</si>
  <si>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</si>
  <si>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</si>
  <si>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</si>
  <si>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</si>
  <si>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</si>
  <si>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</si>
  <si>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</si>
  <si>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</si>
  <si>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</si>
  <si>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</si>
  <si>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</si>
  <si>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</si>
  <si>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</si>
  <si>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</si>
  <si>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</si>
  <si>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</si>
  <si>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</si>
  <si>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</si>
  <si>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</si>
  <si>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</si>
  <si>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</si>
  <si>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</si>
  <si>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</si>
  <si>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</si>
  <si>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</si>
  <si>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</si>
  <si>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</si>
  <si>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</si>
  <si>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</si>
  <si>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</si>
  <si>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</si>
  <si>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</si>
  <si>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</si>
  <si>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</si>
  <si>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</si>
  <si>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</si>
  <si>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</si>
  <si>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</si>
  <si>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</si>
  <si>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</si>
  <si>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</si>
  <si>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</si>
  <si>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</si>
  <si>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</si>
  <si>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</si>
  <si>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</si>
  <si>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</si>
  <si>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</si>
  <si>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</si>
  <si>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</si>
  <si>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</si>
  <si>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</si>
  <si>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</si>
  <si>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</si>
  <si>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</si>
  <si>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</si>
  <si>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</si>
  <si>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</si>
  <si>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</si>
  <si>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</si>
  <si>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</si>
  <si>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</si>
  <si>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</si>
  <si>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</si>
  <si>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</si>
  <si>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</si>
  <si>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</si>
  <si>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</si>
  <si>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</si>
  <si>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</si>
  <si>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</si>
  <si>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</si>
  <si>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</si>
  <si>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</si>
  <si>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</si>
  <si>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</si>
  <si>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</si>
  <si>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</si>
  <si>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</si>
  <si>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</si>
  <si>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</si>
  <si>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</si>
  <si>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</si>
  <si>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</si>
  <si>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</si>
  <si>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</si>
  <si>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</si>
  <si>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</si>
  <si>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</si>
  <si>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</si>
  <si>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</si>
  <si>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</si>
  <si>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</si>
  <si>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</si>
  <si>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</si>
  <si>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</si>
  <si>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</si>
  <si>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</si>
  <si>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</si>
  <si>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</si>
  <si>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</si>
  <si>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</si>
  <si>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</si>
  <si>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</si>
  <si>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</si>
  <si>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</si>
  <si>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</si>
  <si>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</si>
  <si>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</si>
  <si>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</si>
  <si>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</si>
  <si>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</si>
  <si>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</si>
  <si>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</si>
  <si>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</si>
  <si>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</si>
  <si>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</si>
  <si>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</si>
  <si>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</si>
  <si>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</si>
  <si>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</si>
  <si>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</si>
  <si>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</si>
  <si>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</si>
  <si>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</si>
  <si>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</si>
  <si>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</si>
  <si>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</si>
  <si>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</si>
  <si>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</si>
  <si>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</si>
  <si>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</si>
  <si>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</si>
  <si>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</si>
  <si>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</si>
  <si>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</si>
  <si>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</si>
  <si>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</si>
  <si>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</si>
  <si>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</si>
  <si>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</si>
  <si>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</si>
  <si>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</si>
  <si>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</si>
  <si>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</si>
  <si>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</si>
  <si>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</si>
  <si>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</si>
  <si>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</si>
  <si>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</si>
  <si>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</si>
  <si>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</si>
  <si>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</si>
  <si>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</si>
  <si>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</si>
  <si>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</si>
  <si>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</si>
  <si>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</si>
  <si>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</si>
  <si>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</si>
  <si>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</si>
  <si>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</si>
  <si>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</si>
  <si>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</si>
  <si>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</si>
  <si>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</si>
  <si>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</si>
  <si>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</si>
  <si>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</si>
  <si>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</si>
  <si>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</si>
  <si>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</si>
  <si>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</si>
  <si>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</si>
  <si>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</si>
  <si>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</si>
  <si>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</si>
  <si>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</si>
  <si>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</si>
  <si>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</si>
  <si>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</si>
  <si>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</si>
  <si>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</si>
  <si>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</si>
  <si>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</si>
  <si>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</si>
  <si>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</si>
  <si>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</si>
  <si>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</si>
  <si>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</si>
  <si>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</si>
  <si>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</si>
  <si>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</si>
  <si>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</si>
  <si>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</si>
  <si>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</si>
  <si>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</si>
  <si>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</si>
  <si>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</si>
  <si>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</si>
  <si>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</si>
  <si>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</si>
  <si>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</si>
  <si>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</si>
  <si>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</si>
  <si>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</si>
  <si>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</si>
  <si>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</si>
  <si>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</si>
  <si>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</si>
  <si>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</si>
  <si>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</si>
  <si>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</si>
  <si>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</si>
  <si>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</si>
  <si>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</si>
  <si>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</si>
  <si>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</si>
  <si>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</si>
  <si>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</si>
  <si>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</si>
  <si>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</si>
  <si>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</si>
  <si>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</si>
  <si>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</si>
  <si>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</si>
  <si>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</si>
  <si>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</si>
  <si>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</si>
  <si>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</si>
  <si>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</si>
  <si>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</si>
  <si>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</si>
  <si>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</si>
  <si>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</si>
  <si>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</si>
  <si>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</si>
  <si>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</si>
  <si>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</si>
  <si>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</si>
  <si>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</si>
  <si>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</si>
  <si>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</si>
  <si>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</si>
  <si>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</si>
  <si>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</si>
  <si>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</si>
  <si>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</si>
  <si>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</si>
  <si>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</si>
  <si>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</si>
  <si>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</si>
  <si>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</si>
  <si>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</si>
  <si>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</si>
  <si>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</si>
  <si>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</si>
  <si>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</si>
  <si>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</si>
  <si>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</si>
  <si>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</si>
  <si>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</si>
  <si>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</si>
  <si>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</si>
  <si>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</si>
  <si>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</si>
  <si>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</si>
  <si>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</si>
  <si>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</si>
  <si>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</si>
  <si>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</si>
  <si>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</si>
  <si>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</si>
  <si>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</si>
  <si>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</si>
  <si>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</si>
  <si>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</si>
  <si>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</si>
  <si>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</si>
  <si>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</si>
  <si>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</si>
  <si>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</si>
  <si>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</si>
  <si>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</si>
  <si>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</si>
  <si>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</si>
  <si>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</si>
  <si>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</si>
  <si>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</si>
  <si>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</si>
  <si>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</si>
  <si>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</si>
  <si>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</si>
  <si>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</si>
  <si>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</si>
  <si>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</si>
  <si>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</si>
  <si>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</si>
  <si>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</si>
  <si>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</si>
  <si>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</si>
  <si>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</si>
  <si>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</si>
  <si>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</si>
  <si>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</si>
  <si>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</si>
  <si>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</si>
  <si>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</si>
  <si>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</si>
  <si>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</si>
  <si>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</si>
  <si>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</si>
  <si>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</si>
  <si>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</si>
  <si>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</si>
  <si>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</si>
  <si>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</si>
  <si>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</si>
  <si>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</si>
  <si>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</si>
  <si>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</si>
  <si>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</si>
  <si>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</si>
  <si>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</si>
  <si>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</si>
  <si>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</si>
  <si>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</si>
  <si>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</si>
  <si>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</si>
  <si>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</si>
  <si>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</si>
  <si>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</si>
  <si>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</si>
  <si>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</si>
  <si>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</si>
  <si>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</si>
  <si>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</si>
  <si>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</si>
  <si>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</si>
  <si>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</si>
  <si>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</si>
  <si>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</si>
  <si>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</si>
  <si>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</si>
  <si>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</si>
  <si>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</si>
  <si>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</si>
  <si>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</si>
  <si>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</si>
  <si>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</si>
  <si>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</si>
  <si>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</si>
  <si>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</si>
  <si>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</si>
  <si>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</si>
  <si>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</si>
  <si>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</si>
  <si>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</si>
  <si>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</si>
  <si>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</si>
  <si>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</si>
  <si>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</si>
  <si>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</si>
  <si>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</si>
  <si>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</si>
  <si>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</si>
  <si>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</si>
  <si>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</si>
  <si>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</si>
  <si>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</si>
  <si>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</si>
  <si>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</si>
  <si>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</si>
  <si>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</si>
  <si>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</si>
  <si>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</si>
  <si>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</si>
  <si>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</si>
  <si>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</si>
  <si>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</si>
  <si>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</si>
  <si>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</si>
  <si>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</si>
  <si>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</si>
  <si>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</si>
  <si>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</si>
  <si>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</si>
  <si>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</si>
  <si>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</si>
  <si>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</si>
  <si>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</si>
  <si>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</si>
  <si>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</si>
  <si>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</si>
  <si>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</si>
  <si>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</si>
  <si>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</si>
  <si>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</si>
  <si>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</si>
  <si>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</si>
  <si>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</si>
  <si>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</si>
  <si>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</si>
  <si>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</si>
  <si>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</si>
  <si>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</si>
  <si>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</si>
  <si>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</si>
  <si>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</si>
  <si>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</si>
  <si>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</si>
  <si>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</si>
  <si>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</si>
  <si>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</si>
  <si>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</si>
  <si>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</si>
  <si>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</si>
  <si>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</si>
  <si>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</si>
  <si>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</si>
  <si>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</si>
  <si>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</si>
  <si>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</si>
  <si>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</si>
  <si>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</si>
  <si>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</si>
  <si>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</si>
  <si>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</si>
  <si>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</si>
  <si>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</si>
  <si>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</si>
  <si>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</si>
  <si>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</si>
  <si>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</si>
  <si>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</si>
  <si>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</si>
  <si>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</si>
  <si>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</si>
  <si>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</si>
  <si>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</si>
  <si>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</si>
  <si>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</si>
  <si>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</si>
  <si>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</si>
  <si>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</si>
  <si>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</si>
  <si>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</si>
  <si>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</si>
  <si>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</si>
  <si>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</si>
  <si>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</si>
  <si>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</si>
  <si>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</si>
  <si>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</si>
  <si>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</si>
  <si>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</si>
  <si>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</si>
  <si>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</si>
  <si>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</si>
  <si>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</si>
  <si>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</si>
  <si>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</si>
  <si>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</si>
  <si>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</si>
  <si>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</si>
  <si>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</si>
  <si>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</si>
  <si>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</si>
  <si>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</si>
  <si>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</si>
  <si>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</si>
  <si>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</si>
  <si>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</si>
  <si>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</si>
  <si>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</si>
  <si>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</si>
  <si>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</si>
  <si>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</si>
  <si>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</si>
  <si>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</si>
  <si>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</si>
  <si>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</si>
  <si>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</si>
  <si>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</si>
  <si>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</si>
  <si>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</si>
  <si>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</si>
  <si>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</si>
  <si>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</si>
  <si>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</si>
  <si>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</si>
  <si>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</si>
  <si>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</si>
  <si>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</si>
  <si>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</si>
  <si>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</si>
  <si>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</si>
  <si>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</si>
  <si>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</si>
  <si>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</si>
  <si>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</si>
  <si>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</si>
  <si>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</si>
  <si>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</si>
  <si>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</si>
  <si>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</si>
  <si>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</si>
  <si>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</si>
  <si>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</si>
  <si>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</si>
  <si>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</si>
  <si>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</si>
  <si>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</si>
  <si>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</si>
  <si>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</si>
  <si>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</si>
  <si>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</si>
  <si>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</si>
  <si>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</si>
  <si>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</si>
  <si>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</si>
  <si>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</si>
  <si>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</si>
  <si>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</si>
  <si>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</si>
  <si>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</si>
  <si>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</si>
  <si>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</si>
  <si>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</si>
  <si>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</si>
  <si>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</si>
  <si>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</si>
  <si>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</si>
  <si>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</si>
  <si>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</si>
  <si>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</si>
  <si>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</si>
  <si>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</si>
  <si>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</si>
  <si>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</si>
  <si>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</si>
  <si>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</si>
  <si>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</si>
  <si>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</si>
  <si>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</si>
  <si>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</si>
  <si>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</si>
  <si>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</si>
  <si>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</si>
  <si>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</si>
  <si>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</si>
  <si>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</si>
  <si>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</si>
  <si>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</si>
  <si>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</si>
  <si>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</si>
  <si>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</si>
  <si>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</si>
  <si>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</si>
  <si>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</si>
  <si>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</si>
  <si>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</si>
  <si>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</si>
  <si>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</si>
  <si>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</si>
  <si>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</si>
  <si>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</si>
  <si>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</si>
  <si>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</si>
  <si>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</si>
  <si>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</si>
  <si>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</si>
  <si>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</si>
  <si>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</si>
  <si>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</si>
  <si>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</si>
  <si>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</si>
  <si>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</si>
  <si>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</si>
  <si>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</si>
  <si>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</si>
  <si>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</si>
  <si>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</si>
  <si>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</si>
  <si>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</si>
  <si>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</si>
  <si>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</si>
  <si>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</si>
  <si>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</si>
  <si>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</si>
  <si>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</si>
  <si>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</si>
  <si>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</si>
  <si>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</si>
  <si>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</si>
  <si>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</si>
  <si>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</si>
  <si>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</si>
  <si>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</si>
  <si>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</si>
  <si>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</si>
  <si>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</si>
  <si>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</si>
  <si>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</si>
  <si>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</si>
  <si>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</si>
  <si>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</si>
  <si>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</si>
  <si>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</si>
  <si>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</si>
  <si>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</si>
  <si>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</si>
  <si>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</si>
  <si>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</si>
  <si>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</si>
  <si>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</si>
  <si>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</si>
  <si>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</si>
  <si>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</si>
  <si>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</si>
  <si>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</si>
  <si>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</si>
  <si>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</si>
  <si>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</si>
  <si>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</si>
  <si>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</si>
  <si>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</si>
  <si>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</si>
  <si>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</si>
  <si>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</si>
  <si>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</si>
  <si>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</si>
  <si>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</si>
  <si>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</si>
  <si>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</si>
  <si>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</si>
  <si>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</si>
  <si>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</si>
  <si>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</si>
  <si>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</si>
  <si>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</si>
  <si>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</si>
  <si>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</si>
  <si>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</si>
  <si>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</si>
  <si>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</si>
  <si>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</si>
  <si>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</si>
  <si>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</si>
  <si>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</si>
  <si>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</si>
  <si>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</si>
  <si>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</si>
  <si>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</si>
  <si>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</si>
  <si>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</si>
  <si>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</si>
  <si>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</si>
  <si>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</si>
  <si>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</si>
  <si>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</si>
  <si>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</si>
  <si>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</si>
  <si>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</si>
  <si>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</si>
  <si>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</si>
  <si>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</si>
  <si>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</si>
  <si>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</si>
  <si>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</si>
  <si>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</si>
  <si>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</si>
  <si>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</si>
  <si>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</si>
  <si>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</si>
  <si>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</si>
  <si>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</si>
  <si>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</si>
  <si>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</si>
  <si>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</si>
  <si>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</si>
  <si>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</si>
  <si>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</si>
  <si>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</si>
  <si>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</si>
  <si>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</si>
  <si>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</si>
  <si>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</si>
  <si>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</si>
  <si>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</si>
  <si>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</si>
  <si>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</si>
  <si>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</si>
  <si>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</si>
  <si>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</si>
  <si>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</si>
  <si>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</si>
  <si>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</si>
  <si>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</si>
  <si>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</si>
  <si>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</si>
  <si>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</si>
  <si>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</si>
  <si>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</si>
  <si>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</si>
  <si>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</si>
  <si>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</si>
  <si>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</si>
  <si>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</si>
  <si>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</si>
  <si>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</si>
  <si>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</si>
  <si>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</si>
  <si>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</si>
  <si>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</si>
  <si>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</si>
  <si>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</si>
  <si>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</si>
  <si>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</si>
  <si>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</si>
  <si>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</si>
  <si>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</si>
  <si>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</si>
  <si>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</si>
  <si>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</si>
  <si>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</si>
  <si>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</si>
  <si>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</si>
  <si>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</si>
  <si>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</si>
  <si>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</si>
  <si>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</si>
  <si>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</si>
  <si>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</si>
  <si>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</si>
  <si>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</si>
  <si>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</si>
  <si>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</si>
  <si>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</si>
  <si>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</si>
  <si>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</si>
  <si>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</si>
  <si>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</si>
  <si>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</si>
  <si>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</si>
  <si>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</si>
  <si>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</si>
  <si>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</si>
  <si>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</si>
  <si>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</si>
  <si>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</si>
  <si>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</si>
  <si>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</si>
  <si>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</si>
  <si>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</si>
  <si>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</si>
  <si>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</si>
  <si>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</si>
  <si>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</si>
  <si>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</si>
  <si>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</si>
  <si>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</si>
  <si>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</si>
  <si>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</si>
  <si>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</si>
  <si>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</si>
  <si>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</si>
  <si>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</si>
  <si>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</si>
  <si>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</si>
  <si>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</si>
  <si>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</si>
  <si>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</si>
  <si>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</si>
  <si>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</si>
  <si>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</si>
  <si>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</si>
  <si>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</si>
  <si>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</si>
  <si>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</si>
  <si>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</si>
  <si>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</si>
  <si>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</si>
  <si>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</si>
  <si>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</si>
  <si>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</si>
  <si>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</si>
  <si>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</si>
  <si>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</si>
  <si>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</si>
  <si>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</si>
  <si>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</si>
  <si>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</si>
  <si>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</si>
  <si>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</si>
  <si>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</si>
  <si>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</si>
  <si>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</si>
  <si>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</si>
  <si>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</si>
  <si>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</si>
  <si>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</si>
  <si>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</si>
  <si>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</si>
  <si>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</si>
  <si>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</si>
  <si>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</si>
  <si>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</si>
  <si>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</si>
  <si>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</si>
  <si>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</si>
  <si>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</si>
  <si>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</si>
  <si>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</si>
  <si>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</si>
  <si>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</si>
  <si>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</si>
  <si>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</si>
  <si>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</si>
  <si>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</si>
  <si>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</si>
  <si>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</si>
  <si>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</si>
  <si>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</si>
  <si>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</si>
  <si>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</si>
  <si>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</si>
  <si>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</si>
  <si>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</si>
  <si>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</si>
  <si>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</si>
  <si>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</si>
  <si>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</si>
  <si>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</si>
  <si>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</si>
  <si>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</si>
  <si>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</si>
  <si>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</si>
  <si>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</si>
  <si>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</si>
  <si>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</si>
  <si>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</si>
  <si>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</si>
  <si>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</si>
  <si>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</si>
  <si>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</si>
  <si>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</si>
  <si>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</si>
  <si>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</si>
  <si>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</si>
  <si>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</si>
  <si>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</si>
  <si>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</si>
  <si>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</si>
  <si>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</si>
  <si>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</si>
  <si>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</si>
  <si>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</si>
  <si>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</si>
  <si>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</si>
  <si>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</si>
  <si>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</si>
  <si>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</si>
  <si>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</si>
  <si>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</si>
  <si>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</si>
  <si>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</si>
  <si>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</si>
  <si>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</si>
  <si>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</si>
  <si>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</si>
  <si>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</si>
  <si>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</si>
  <si>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</si>
  <si>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</si>
  <si>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</si>
  <si>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</si>
  <si>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</si>
  <si>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</si>
  <si>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</si>
  <si>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</si>
  <si>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</si>
  <si>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</si>
  <si>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</si>
  <si>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</si>
  <si>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</si>
  <si>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</si>
  <si>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</si>
  <si>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</si>
  <si>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</si>
  <si>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</si>
  <si>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</si>
  <si>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</si>
  <si>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</si>
  <si>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</si>
  <si>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</si>
  <si>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</si>
  <si>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</si>
  <si>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</si>
  <si>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</si>
  <si>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</si>
  <si>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</si>
  <si>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</si>
  <si>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</si>
  <si>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</si>
  <si>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</si>
  <si>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</si>
  <si>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</si>
  <si>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</si>
  <si>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</si>
  <si>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</si>
  <si>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</si>
  <si>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</si>
  <si>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</si>
  <si>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</si>
  <si>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</si>
  <si>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</si>
  <si>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</si>
  <si>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</si>
  <si>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</si>
  <si>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</si>
  <si>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</si>
  <si>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</si>
  <si>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</si>
  <si>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</si>
  <si>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</si>
  <si>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</si>
  <si>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</si>
  <si>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</si>
  <si>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</si>
  <si>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</si>
  <si>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</si>
  <si>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</si>
  <si>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</si>
  <si>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</si>
  <si>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</si>
  <si>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</si>
  <si>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</si>
  <si>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</si>
  <si>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</si>
  <si>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</si>
  <si>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</si>
  <si>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</si>
  <si>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</si>
  <si>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</si>
  <si>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</si>
  <si>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</si>
  <si>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</si>
  <si>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</si>
  <si>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</si>
  <si>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</si>
  <si>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</si>
  <si>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</si>
  <si>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</si>
  <si>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</si>
  <si>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</si>
  <si>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</si>
  <si>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</si>
  <si>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</si>
  <si>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</si>
  <si>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</si>
  <si>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</si>
  <si>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</si>
  <si>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</si>
  <si>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</si>
  <si>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</si>
  <si>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</si>
  <si>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</si>
  <si>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</si>
  <si>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</si>
  <si>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</si>
  <si>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</si>
  <si>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</si>
  <si>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</si>
  <si>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</si>
  <si>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</si>
  <si>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</si>
  <si>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</si>
  <si>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</si>
  <si>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</si>
  <si>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</si>
  <si>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</si>
  <si>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</si>
  <si>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</si>
  <si>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</si>
  <si>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</si>
  <si>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</si>
  <si>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</si>
  <si>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</si>
  <si>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</si>
  <si>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</si>
  <si>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</si>
  <si>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</si>
  <si>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</si>
  <si>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</si>
  <si>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</si>
  <si>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</si>
  <si>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</si>
  <si>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</si>
  <si>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</si>
  <si>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</si>
  <si>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</si>
  <si>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</si>
  <si>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</si>
  <si>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</si>
  <si>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</si>
  <si>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</si>
  <si>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</si>
  <si>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</si>
  <si>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</si>
  <si>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</si>
  <si>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</si>
  <si>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</si>
  <si>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</si>
  <si>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</si>
  <si>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</si>
  <si>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</si>
  <si>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</si>
  <si>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</si>
  <si>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</si>
  <si>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</si>
  <si>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</si>
  <si>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</si>
  <si>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</si>
  <si>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</si>
  <si>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</si>
  <si>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</si>
  <si>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</si>
  <si>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</si>
  <si>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</si>
  <si>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</si>
  <si>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</si>
  <si>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</si>
  <si>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</si>
  <si>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</si>
  <si>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</si>
  <si>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</si>
  <si>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</si>
  <si>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</si>
  <si>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</si>
  <si>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</si>
  <si>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</si>
  <si>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</si>
  <si>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</si>
  <si>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</si>
  <si>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</si>
  <si>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</si>
  <si>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</si>
  <si>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</si>
  <si>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</si>
  <si>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</si>
  <si>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</si>
  <si>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</si>
  <si>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</si>
  <si>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</si>
  <si>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</si>
  <si>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</si>
  <si>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</si>
  <si>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</si>
  <si>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</si>
  <si>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</si>
  <si>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</si>
  <si>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</si>
  <si>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</si>
  <si>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</si>
  <si>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</si>
  <si>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</si>
  <si>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</si>
  <si>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</si>
  <si>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</si>
  <si>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</si>
  <si>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</si>
  <si>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</si>
  <si>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</si>
  <si>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</si>
  <si>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</si>
  <si>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</si>
  <si>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</si>
  <si>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</si>
  <si>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</si>
  <si>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</si>
  <si>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</si>
  <si>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</si>
  <si>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</si>
  <si>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</si>
  <si>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</si>
  <si>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</si>
  <si>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</si>
  <si>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</si>
  <si>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</si>
  <si>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</si>
  <si>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</si>
  <si>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</si>
  <si>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</si>
  <si>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</si>
  <si>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</si>
  <si>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</si>
  <si>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</si>
  <si>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</si>
  <si>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</si>
  <si>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</si>
  <si>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</si>
  <si>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</si>
  <si>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</si>
  <si>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</si>
  <si>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</si>
  <si>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</si>
  <si>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</si>
  <si>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</si>
  <si>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</si>
  <si>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</si>
  <si>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</si>
  <si>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</si>
  <si>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</si>
  <si>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</si>
  <si>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</si>
  <si>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</si>
  <si>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</si>
  <si>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</si>
  <si>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</si>
  <si>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</si>
  <si>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</si>
  <si>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</si>
  <si>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</si>
  <si>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</si>
  <si>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</si>
  <si>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</si>
  <si>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</si>
  <si>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</si>
  <si>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</si>
  <si>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</si>
  <si>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</si>
  <si>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</si>
  <si>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</si>
  <si>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</si>
  <si>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</si>
  <si>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</si>
  <si>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</si>
  <si>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</si>
  <si>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</si>
  <si>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</si>
  <si>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</si>
  <si>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</si>
  <si>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</si>
  <si>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</si>
  <si>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</si>
  <si>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</si>
  <si>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</si>
  <si>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</si>
  <si>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</si>
  <si>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</si>
  <si>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</si>
  <si>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</si>
  <si>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</si>
  <si>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</si>
  <si>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</si>
  <si>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</si>
  <si>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</si>
  <si>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</si>
  <si>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</si>
  <si>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</si>
  <si>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</si>
  <si>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</si>
  <si>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</si>
  <si>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</si>
  <si>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</si>
  <si>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</si>
  <si>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</si>
  <si>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</si>
  <si>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</si>
  <si>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</si>
  <si>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</si>
  <si>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</si>
  <si>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</si>
  <si>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</si>
  <si>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</si>
  <si>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</si>
  <si>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</si>
  <si>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</si>
  <si>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</si>
  <si>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</si>
  <si>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</si>
  <si>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</si>
  <si>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</si>
  <si>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</si>
  <si>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</si>
  <si>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</si>
  <si>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</si>
  <si>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</si>
  <si>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</si>
  <si>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</si>
  <si>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</si>
  <si>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</si>
  <si>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</si>
  <si>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</si>
  <si>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</si>
  <si>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</si>
  <si>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</si>
  <si>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</si>
  <si>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</si>
  <si>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</si>
  <si>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</si>
  <si>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</si>
  <si>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</si>
  <si>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</si>
  <si>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</si>
  <si>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</si>
  <si>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</si>
  <si>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</si>
  <si>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</si>
  <si>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</si>
  <si>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</si>
  <si>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</si>
  <si>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</si>
  <si>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</si>
  <si>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</si>
  <si>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</si>
  <si>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</si>
  <si>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</si>
  <si>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</si>
  <si>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</si>
  <si>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</si>
  <si>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</si>
  <si>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</si>
  <si>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</si>
  <si>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</si>
  <si>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</si>
  <si>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</si>
  <si>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</si>
  <si>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</si>
  <si>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</si>
  <si>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</si>
  <si>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</si>
  <si>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</si>
  <si>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</si>
  <si>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</si>
  <si>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</si>
  <si>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</si>
  <si>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</si>
  <si>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</si>
  <si>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</si>
  <si>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</si>
  <si>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</si>
  <si>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</si>
  <si>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</si>
  <si>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</si>
  <si>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</si>
  <si>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</si>
  <si>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</si>
  <si>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</si>
  <si>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</si>
  <si>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</si>
  <si>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</si>
  <si>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</si>
  <si>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</si>
  <si>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</si>
  <si>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</si>
  <si>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</si>
  <si>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</si>
  <si>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</si>
  <si>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</si>
  <si>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</si>
  <si>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</si>
  <si>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</si>
  <si>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</si>
  <si>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</si>
  <si>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</si>
  <si>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</si>
  <si>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</si>
  <si>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</si>
  <si>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</si>
  <si>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</si>
  <si>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</si>
  <si>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</si>
  <si>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</si>
  <si>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</si>
  <si>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</si>
  <si>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</si>
  <si>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</si>
  <si>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</si>
  <si>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</si>
  <si>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</si>
  <si>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</si>
  <si>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</si>
  <si>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</si>
  <si>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</si>
  <si>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</si>
  <si>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</si>
  <si>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</si>
  <si>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</si>
  <si>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</si>
  <si>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</si>
  <si>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</si>
  <si>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</si>
  <si>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</si>
  <si>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</si>
  <si>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</si>
  <si>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</si>
  <si>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</si>
  <si>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</si>
  <si>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</si>
  <si>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</si>
  <si>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</si>
  <si>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</si>
  <si>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</si>
  <si>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</si>
  <si>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</si>
  <si>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</si>
  <si>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</si>
  <si>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</si>
  <si>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</si>
  <si>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</si>
  <si>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</si>
  <si>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</si>
  <si>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</si>
  <si>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</si>
  <si>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</si>
  <si>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</si>
  <si>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</si>
  <si>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</si>
  <si>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</si>
  <si>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</si>
  <si>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</si>
  <si>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</si>
  <si>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</si>
  <si>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</si>
  <si>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</si>
  <si>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</si>
  <si>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</si>
  <si>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</si>
  <si>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</si>
  <si>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</si>
  <si>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</si>
  <si>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</si>
  <si>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</si>
  <si>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</si>
  <si>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</si>
  <si>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</si>
  <si>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</si>
  <si>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</si>
  <si>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</si>
  <si>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</si>
  <si>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</si>
  <si>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</si>
  <si>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</si>
  <si>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</si>
  <si>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</si>
  <si>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</si>
  <si>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</si>
  <si>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</si>
  <si>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</si>
  <si>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</si>
  <si>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</si>
  <si>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</si>
  <si>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</si>
  <si>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</si>
  <si>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</si>
  <si>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</si>
  <si>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</si>
  <si>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</si>
  <si>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</si>
  <si>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</si>
  <si>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</si>
  <si>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</si>
  <si>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</si>
  <si>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</si>
  <si>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</si>
  <si>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</si>
  <si>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</si>
  <si>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</si>
  <si>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</si>
  <si>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</si>
  <si>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</si>
  <si>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</si>
  <si>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</si>
  <si>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</si>
  <si>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</si>
  <si>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</si>
  <si>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</si>
  <si>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</si>
  <si>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</si>
  <si>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</si>
  <si>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</si>
  <si>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</si>
  <si>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</si>
  <si>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</si>
  <si>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</si>
  <si>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</si>
  <si>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</si>
  <si>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</si>
  <si>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</si>
  <si>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</si>
  <si>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</si>
  <si>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</si>
  <si>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</si>
  <si>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</si>
  <si>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</si>
  <si>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</si>
  <si>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</si>
  <si>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</si>
  <si>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</si>
  <si>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</si>
  <si>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</si>
  <si>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</si>
  <si>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</si>
  <si>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</si>
  <si>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</si>
  <si>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</si>
  <si>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</si>
  <si>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</si>
  <si>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</si>
  <si>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</si>
  <si>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</si>
  <si>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</si>
  <si>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</si>
  <si>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</si>
  <si>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</si>
  <si>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</si>
  <si>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</si>
  <si>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</si>
  <si>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</si>
  <si>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</si>
  <si>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</si>
  <si>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</si>
  <si>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</si>
  <si>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</si>
  <si>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</si>
  <si>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</si>
  <si>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</si>
  <si>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</si>
  <si>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</si>
  <si>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</si>
  <si>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</si>
  <si>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</si>
  <si>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</si>
  <si>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</si>
  <si>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</si>
  <si>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</si>
  <si>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</si>
  <si>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</si>
  <si>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</si>
  <si>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</si>
  <si>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</si>
  <si>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</si>
  <si>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</si>
  <si>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</si>
  <si>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</si>
  <si>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</si>
  <si>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</si>
  <si>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</si>
  <si>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</si>
  <si>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</si>
  <si>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</si>
  <si>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</si>
  <si>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</si>
  <si>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</si>
  <si>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</si>
  <si>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</si>
  <si>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</si>
  <si>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</si>
  <si>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</si>
  <si>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</si>
  <si>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</si>
  <si>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</si>
  <si>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</si>
  <si>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</si>
  <si>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</si>
  <si>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</si>
  <si>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</si>
  <si>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</si>
  <si>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</si>
  <si>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</si>
  <si>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</si>
  <si>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</si>
  <si>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</si>
  <si>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</si>
  <si>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</si>
  <si>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</si>
  <si>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</si>
  <si>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</si>
  <si>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</si>
  <si>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</si>
  <si>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</si>
  <si>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</si>
  <si>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</si>
  <si>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</si>
  <si>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</si>
  <si>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</si>
  <si>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</si>
  <si>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</si>
  <si>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</si>
  <si>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</si>
  <si>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</si>
  <si>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</si>
  <si>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</si>
  <si>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</si>
  <si>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</si>
  <si>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</si>
  <si>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</si>
  <si>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</si>
  <si>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</si>
  <si>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</si>
  <si>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</si>
  <si>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</si>
  <si>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</si>
  <si>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</si>
  <si>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</si>
  <si>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</si>
  <si>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</si>
  <si>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</si>
  <si>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</si>
  <si>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</si>
  <si>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</si>
  <si>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</si>
  <si>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</si>
  <si>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</si>
  <si>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</si>
  <si>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</si>
  <si>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</si>
  <si>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</si>
  <si>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</si>
  <si>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</si>
  <si>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</si>
  <si>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</si>
  <si>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</si>
  <si>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</si>
  <si>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</si>
  <si>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</si>
  <si>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</si>
  <si>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</si>
  <si>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</si>
  <si>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</si>
  <si>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</si>
  <si>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</si>
  <si>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</si>
  <si>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</si>
  <si>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</si>
  <si>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</si>
  <si>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</si>
  <si>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</si>
  <si>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</si>
  <si>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</si>
  <si>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</si>
  <si>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</si>
  <si>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</si>
  <si>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</si>
  <si>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</si>
  <si>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</si>
  <si>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</si>
  <si>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</si>
  <si>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</si>
  <si>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</si>
  <si>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</si>
  <si>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</si>
  <si>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</si>
  <si>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</si>
  <si>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</si>
  <si>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</si>
  <si>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</si>
  <si>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</si>
  <si>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</si>
  <si>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</si>
  <si>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</si>
  <si>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</si>
  <si>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</si>
  <si>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</si>
  <si>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</si>
  <si>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</si>
  <si>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</si>
  <si>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</si>
  <si>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</si>
  <si>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</si>
  <si>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</si>
  <si>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</si>
  <si>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</si>
  <si>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</si>
  <si>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</si>
  <si>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</si>
  <si>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</si>
  <si>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</si>
  <si>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</si>
  <si>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</si>
  <si>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</si>
  <si>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</si>
  <si>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</si>
  <si>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</si>
  <si>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</si>
  <si>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</si>
  <si>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</si>
  <si>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</si>
  <si>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</si>
  <si>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</si>
  <si>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</si>
  <si>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</si>
  <si>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</si>
  <si>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</si>
  <si>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</si>
  <si>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</si>
  <si>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</si>
  <si>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</si>
  <si>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</si>
  <si>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</si>
  <si>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</si>
  <si>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</si>
  <si>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</si>
  <si>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</si>
  <si>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</si>
  <si>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</si>
  <si>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</si>
  <si>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</si>
  <si>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</si>
  <si>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</si>
  <si>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</si>
  <si>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</si>
  <si>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</si>
  <si>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</si>
  <si>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</si>
  <si>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</si>
  <si>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</si>
  <si>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</si>
  <si>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</si>
  <si>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</si>
  <si>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</si>
  <si>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</si>
  <si>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</si>
  <si>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</si>
  <si>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</si>
  <si>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</si>
  <si>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</si>
  <si>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</si>
  <si>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</si>
  <si>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</si>
  <si>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</si>
  <si>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</si>
  <si>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</si>
  <si>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</si>
  <si>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</si>
  <si>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</si>
  <si>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</si>
  <si>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</si>
  <si>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</si>
  <si>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</si>
  <si>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</si>
  <si>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</si>
  <si>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</si>
  <si>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</si>
  <si>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</si>
  <si>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</si>
  <si>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</si>
  <si>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</si>
  <si>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</si>
  <si>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</si>
  <si>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</si>
  <si>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</si>
  <si>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</si>
  <si>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</si>
  <si>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</si>
  <si>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</si>
  <si>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</si>
  <si>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</si>
  <si>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</si>
  <si>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</si>
  <si>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</si>
  <si>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</si>
  <si>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</si>
  <si>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</si>
  <si>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</si>
  <si>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</si>
  <si>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</si>
  <si>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</si>
  <si>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</si>
  <si>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</si>
  <si>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</si>
  <si>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</si>
  <si>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</si>
  <si>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</si>
  <si>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</si>
  <si>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</si>
  <si>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</si>
  <si>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</si>
  <si>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</si>
  <si>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</si>
  <si>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</si>
  <si>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</si>
  <si>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</si>
  <si>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</si>
  <si>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</si>
  <si>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</si>
  <si>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</si>
  <si>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</si>
  <si>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</si>
  <si>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</si>
  <si>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</si>
  <si>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</si>
  <si>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</si>
  <si>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</si>
  <si>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</si>
  <si>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</si>
  <si>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</si>
  <si>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</si>
  <si>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</si>
  <si>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</si>
  <si>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</si>
  <si>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</si>
  <si>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</si>
  <si>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</si>
  <si>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</si>
  <si>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</si>
  <si>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</si>
  <si>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</si>
  <si>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</si>
  <si>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</si>
  <si>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</si>
  <si>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</si>
  <si>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</si>
  <si>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</si>
  <si>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</si>
  <si>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</si>
  <si>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</si>
  <si>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</si>
  <si>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</si>
  <si>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</si>
  <si>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</si>
  <si>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</si>
  <si>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</si>
  <si>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</si>
  <si>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</si>
  <si>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</si>
  <si>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</si>
  <si>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</si>
  <si>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</si>
  <si>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</si>
  <si>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</si>
  <si>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</si>
  <si>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</si>
  <si>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</si>
  <si>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</si>
  <si>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</si>
  <si>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</si>
  <si>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</si>
  <si>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</si>
  <si>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</si>
  <si>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</si>
  <si>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</si>
  <si>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</si>
  <si>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</si>
  <si>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</si>
  <si>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</si>
  <si>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</si>
  <si>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</si>
  <si>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</si>
  <si>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</si>
  <si>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</si>
  <si>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</si>
  <si>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</si>
  <si>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</si>
  <si>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</si>
  <si>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</si>
  <si>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</si>
  <si>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</si>
  <si>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</si>
  <si>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</si>
  <si>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</si>
  <si>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</si>
  <si>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</si>
  <si>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</si>
  <si>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</si>
  <si>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</si>
  <si>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</si>
  <si>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</si>
  <si>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</si>
  <si>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</si>
  <si>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</si>
  <si>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</si>
  <si>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</si>
  <si>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</si>
  <si>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</si>
  <si>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</si>
  <si>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</si>
  <si>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</si>
  <si>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</si>
  <si>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</si>
  <si>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</si>
  <si>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</si>
  <si>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</si>
  <si>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</si>
  <si>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</si>
  <si>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</si>
  <si>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</si>
  <si>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</si>
  <si>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</si>
  <si>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</si>
  <si>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</si>
  <si>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</si>
  <si>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</si>
  <si>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</si>
  <si>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</si>
  <si>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</si>
  <si>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</si>
  <si>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</si>
  <si>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</si>
  <si>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</si>
  <si>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</si>
  <si>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</si>
  <si>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</si>
  <si>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</si>
  <si>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</si>
  <si>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</si>
  <si>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</si>
  <si>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</si>
  <si>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</si>
  <si>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</si>
  <si>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</si>
  <si>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</si>
  <si>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</si>
  <si>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</si>
  <si>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</si>
  <si>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</si>
  <si>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</si>
  <si>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</si>
  <si>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</si>
  <si>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</si>
  <si>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</si>
  <si>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</si>
  <si>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</si>
  <si>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</si>
  <si>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</si>
  <si>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</si>
  <si>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</si>
  <si>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</si>
  <si>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</si>
  <si>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</si>
  <si>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</si>
  <si>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</si>
  <si>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</si>
  <si>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</si>
  <si>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</si>
  <si>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</si>
  <si>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</si>
  <si>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</si>
  <si>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</si>
  <si>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</si>
  <si>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</si>
  <si>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</si>
  <si>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</si>
  <si>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</si>
  <si>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</si>
  <si>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</si>
  <si>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</si>
  <si>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</si>
  <si>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</si>
  <si>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</si>
  <si>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</si>
  <si>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</si>
  <si>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</si>
  <si>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</si>
  <si>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</si>
  <si>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</si>
  <si>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</si>
  <si>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</si>
  <si>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</si>
  <si>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</si>
  <si>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</si>
  <si>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</si>
  <si>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</si>
  <si>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</si>
  <si>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</si>
  <si>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</si>
  <si>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</si>
  <si>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</si>
  <si>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</si>
  <si>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</si>
  <si>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</si>
  <si>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</si>
  <si>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</si>
  <si>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</si>
  <si>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</si>
  <si>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</si>
  <si>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</si>
  <si>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</si>
  <si>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</si>
  <si>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</si>
  <si>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</si>
  <si>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</si>
  <si>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</si>
  <si>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</si>
  <si>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</si>
  <si>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</si>
  <si>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</si>
  <si>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</si>
  <si>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</si>
  <si>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</si>
  <si>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</si>
  <si>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</si>
  <si>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</si>
  <si>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</si>
  <si>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</si>
  <si>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</si>
  <si>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</si>
  <si>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</si>
  <si>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</si>
  <si>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</si>
  <si>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</si>
  <si>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</si>
  <si>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</si>
  <si>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</si>
  <si>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</si>
  <si>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</si>
  <si>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</si>
  <si>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</si>
  <si>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</si>
  <si>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</si>
  <si>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</si>
  <si>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</si>
  <si>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</si>
  <si>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</si>
  <si>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</si>
  <si>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</si>
  <si>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</si>
  <si>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</si>
  <si>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</si>
  <si>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</si>
  <si>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</si>
  <si>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</si>
  <si>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</si>
  <si>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</si>
  <si>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</si>
  <si>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</si>
  <si>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</si>
  <si>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</si>
  <si>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</si>
  <si>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</si>
  <si>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</si>
  <si>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</si>
  <si>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</si>
  <si>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</si>
  <si>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</si>
  <si>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</si>
  <si>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</si>
  <si>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</si>
  <si>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</si>
  <si>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</si>
  <si>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</si>
  <si>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</si>
  <si>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</si>
  <si>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</si>
  <si>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</si>
  <si>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</si>
  <si>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</si>
  <si>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</si>
  <si>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</si>
  <si>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</si>
  <si>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</si>
  <si>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</si>
  <si>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</si>
  <si>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</si>
  <si>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</si>
  <si>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</si>
  <si>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</si>
  <si>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</si>
  <si>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</si>
  <si>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</si>
  <si>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</si>
  <si>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</si>
  <si>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</si>
  <si>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</si>
  <si>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</si>
  <si>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</si>
  <si>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</si>
  <si>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</si>
  <si>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</si>
  <si>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</si>
  <si>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</si>
  <si>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</si>
  <si>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</si>
  <si>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</si>
  <si>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</si>
  <si>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</si>
  <si>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</si>
  <si>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</si>
  <si>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</si>
  <si>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</si>
  <si>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</si>
  <si>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</si>
  <si>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</si>
  <si>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</si>
  <si>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</si>
  <si>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</si>
  <si>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</si>
  <si>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</si>
  <si>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</si>
  <si>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</si>
  <si>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</si>
  <si>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</si>
  <si>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</si>
  <si>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</si>
  <si>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</si>
  <si>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</si>
  <si>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</si>
  <si>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</si>
  <si>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</si>
  <si>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</si>
  <si>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</si>
  <si>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</si>
  <si>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</si>
  <si>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</si>
  <si>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</si>
  <si>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</si>
  <si>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</si>
  <si>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</si>
  <si>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</si>
  <si>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</si>
  <si>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</si>
  <si>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</si>
  <si>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</si>
  <si>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</si>
  <si>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</si>
  <si>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</si>
  <si>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</si>
  <si>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</si>
  <si>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</si>
  <si>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</si>
  <si>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</si>
  <si>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</si>
  <si>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</si>
  <si>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</si>
  <si>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</si>
  <si>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</si>
  <si>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</si>
  <si>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</si>
  <si>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</si>
  <si>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</si>
  <si>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</si>
  <si>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</si>
  <si>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</si>
  <si>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</si>
  <si>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</si>
  <si>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</si>
  <si>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</si>
  <si>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</si>
  <si>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</si>
  <si>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</si>
  <si>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</si>
  <si>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</si>
  <si>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</si>
  <si>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</si>
  <si>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</si>
  <si>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</si>
  <si>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</si>
  <si>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</si>
  <si>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</si>
  <si>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</si>
  <si>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</si>
  <si>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</si>
  <si>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</si>
  <si>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</si>
  <si>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</si>
  <si>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</si>
  <si>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</si>
  <si>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</si>
  <si>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</si>
  <si>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</si>
  <si>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</si>
  <si>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</si>
  <si>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</si>
  <si>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</si>
  <si>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</si>
  <si>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</si>
  <si>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</si>
  <si>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</si>
  <si>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</si>
  <si>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</si>
  <si>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</si>
  <si>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</si>
  <si>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</si>
  <si>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</si>
  <si>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</si>
  <si>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</si>
  <si>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</si>
  <si>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</si>
  <si>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</si>
  <si>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</si>
  <si>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</si>
  <si>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</si>
  <si>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</si>
  <si>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</si>
  <si>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</si>
  <si>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</si>
  <si>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</si>
  <si>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</si>
  <si>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</si>
  <si>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</si>
  <si>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</si>
  <si>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</si>
  <si>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</si>
  <si>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</si>
  <si>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</si>
  <si>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</si>
  <si>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</si>
  <si>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</si>
  <si>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</si>
  <si>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</si>
  <si>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</si>
  <si>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</si>
  <si>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</si>
  <si>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</si>
  <si>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</si>
  <si>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</si>
  <si>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</si>
  <si>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</si>
  <si>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</si>
  <si>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</si>
  <si>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</si>
  <si>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</si>
  <si>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</si>
  <si>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</si>
  <si>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</si>
  <si>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</si>
  <si>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</si>
  <si>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</si>
  <si>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</si>
  <si>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</si>
  <si>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</si>
  <si>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</si>
  <si>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</si>
  <si>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</si>
  <si>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</si>
  <si>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</si>
  <si>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</si>
  <si>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</si>
  <si>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</si>
  <si>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</si>
  <si>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</si>
  <si>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</si>
  <si>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</si>
  <si>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</si>
  <si>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</si>
  <si>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</si>
  <si>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</si>
  <si>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</si>
  <si>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</si>
  <si>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</si>
  <si>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</si>
  <si>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</si>
  <si>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</si>
  <si>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</si>
  <si>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</si>
  <si>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</si>
  <si>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</si>
  <si>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</si>
  <si>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</si>
  <si>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</si>
  <si>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</si>
  <si>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</si>
  <si>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</si>
  <si>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</si>
  <si>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</si>
  <si>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</si>
  <si>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</si>
  <si>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</si>
  <si>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</si>
  <si>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</si>
  <si>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</si>
  <si>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</si>
  <si>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</si>
  <si>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</si>
  <si>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</si>
  <si>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</si>
  <si>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</si>
  <si>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</si>
  <si>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</si>
  <si>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</si>
  <si>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</si>
  <si>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</si>
  <si>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</si>
  <si>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</si>
  <si>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</si>
  <si>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</si>
  <si>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</si>
  <si>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</si>
  <si>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</si>
  <si>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</si>
  <si>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</si>
  <si>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</si>
  <si>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</si>
  <si>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</si>
  <si>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</si>
  <si>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</si>
  <si>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</si>
  <si>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</si>
  <si>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</si>
  <si>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</si>
  <si>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</si>
  <si>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</si>
  <si>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</si>
  <si>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</si>
  <si>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</si>
  <si>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</si>
  <si>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</si>
  <si>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</si>
  <si>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</si>
  <si>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</si>
  <si>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</si>
  <si>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</si>
  <si>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</si>
  <si>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</si>
  <si>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</si>
  <si>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</si>
  <si>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</si>
  <si>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</si>
  <si>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</si>
  <si>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</si>
  <si>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</si>
  <si>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</si>
  <si>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</si>
  <si>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</si>
  <si>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</si>
  <si>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</si>
  <si>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</si>
  <si>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</si>
  <si>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</si>
  <si>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</si>
  <si>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</si>
  <si>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</si>
  <si>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</si>
  <si>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</si>
  <si>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</si>
  <si>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</si>
  <si>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</si>
  <si>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</si>
  <si>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</si>
  <si>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</si>
  <si>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</si>
  <si>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</si>
  <si>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</si>
  <si>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</si>
  <si>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</si>
  <si>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</si>
  <si>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</si>
  <si>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</si>
  <si>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</si>
  <si>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</si>
  <si>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</si>
  <si>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</si>
  <si>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</si>
  <si>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</si>
  <si>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</si>
  <si>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</si>
  <si>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</si>
  <si>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</si>
  <si>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</si>
  <si>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</si>
  <si>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</si>
  <si>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</si>
  <si>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</si>
  <si>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</si>
  <si>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</si>
  <si>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</si>
  <si>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</si>
  <si>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</si>
  <si>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</si>
  <si>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</si>
  <si>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</si>
  <si>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</si>
  <si>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</si>
  <si>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</si>
  <si>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</si>
  <si>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</si>
  <si>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</si>
  <si>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</si>
  <si>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</si>
  <si>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</si>
  <si>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</si>
  <si>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</si>
  <si>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</si>
  <si>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</si>
  <si>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</si>
  <si>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</si>
  <si>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</si>
  <si>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</si>
  <si>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</si>
  <si>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</si>
  <si>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</si>
  <si>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</si>
  <si>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</si>
  <si>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</si>
  <si>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</si>
  <si>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</si>
  <si>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</si>
  <si>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</si>
  <si>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</si>
  <si>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</si>
  <si>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</si>
  <si>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</si>
  <si>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</si>
  <si>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</si>
  <si>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</si>
  <si>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</si>
  <si>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</si>
  <si>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</si>
  <si>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</si>
  <si>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</si>
  <si>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</si>
  <si>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</si>
  <si>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</si>
  <si>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</si>
  <si>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</si>
  <si>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</si>
  <si>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</si>
  <si>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</si>
  <si>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</si>
  <si>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</si>
  <si>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</si>
  <si>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</si>
  <si>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</si>
  <si>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</si>
  <si>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</si>
  <si>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</si>
  <si>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</si>
  <si>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</si>
  <si>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</si>
  <si>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</si>
  <si>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</si>
  <si>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</si>
  <si>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</si>
  <si>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</si>
  <si>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</si>
  <si>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</si>
  <si>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</si>
  <si>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</si>
  <si>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</si>
  <si>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</si>
  <si>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</si>
  <si>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</si>
  <si>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</si>
  <si>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</si>
  <si>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</si>
  <si>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</si>
  <si>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</si>
  <si>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</si>
  <si>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</si>
  <si>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</si>
  <si>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</si>
  <si>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</si>
  <si>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</si>
  <si>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</si>
  <si>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</si>
  <si>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</si>
  <si>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</si>
  <si>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</si>
  <si>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</si>
  <si>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</si>
  <si>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</si>
  <si>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</si>
  <si>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</si>
  <si>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</si>
  <si>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</si>
  <si>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</si>
  <si>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</si>
  <si>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</si>
  <si>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</si>
  <si>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</si>
  <si>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</si>
  <si>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</si>
  <si>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</si>
  <si>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</si>
  <si>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</si>
  <si>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</si>
  <si>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</si>
  <si>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</si>
  <si>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</si>
  <si>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</si>
  <si>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</si>
  <si>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</si>
  <si>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</si>
  <si>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</si>
  <si>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</si>
  <si>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</si>
  <si>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</si>
  <si>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</si>
  <si>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</si>
  <si>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</si>
  <si>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</si>
  <si>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</si>
  <si>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</si>
  <si>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</si>
  <si>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</si>
  <si>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</si>
  <si>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</si>
  <si>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</si>
  <si>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</si>
  <si>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</si>
  <si>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</si>
  <si>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</si>
  <si>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</si>
  <si>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</si>
  <si>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</si>
  <si>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</si>
  <si>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</si>
  <si>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</si>
  <si>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</si>
  <si>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</si>
  <si>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</si>
  <si>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</si>
  <si>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</si>
  <si>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</si>
  <si>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</si>
  <si>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</si>
  <si>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</si>
  <si>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</si>
  <si>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</si>
  <si>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</si>
  <si>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</si>
  <si>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</si>
  <si>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</si>
  <si>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</si>
  <si>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</si>
  <si>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</si>
  <si>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</si>
  <si>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</si>
  <si>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</si>
  <si>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</si>
  <si>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</si>
  <si>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</si>
  <si>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</si>
  <si>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</si>
  <si>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</si>
  <si>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</si>
  <si>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</si>
  <si>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</si>
  <si>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</si>
  <si>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</si>
  <si>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</si>
  <si>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</si>
  <si>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</si>
  <si>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</si>
  <si>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</si>
  <si>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</si>
  <si>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</si>
  <si>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</si>
  <si>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</si>
  <si>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</si>
  <si>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</si>
  <si>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</si>
  <si>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</si>
  <si>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</si>
  <si>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</si>
  <si>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</si>
  <si>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</si>
  <si>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</si>
  <si>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</si>
  <si>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</si>
  <si>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</si>
  <si>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</si>
  <si>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</si>
  <si>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</si>
  <si>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</si>
  <si>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</si>
  <si>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</si>
  <si>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</si>
  <si>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</si>
  <si>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</si>
  <si>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</si>
  <si>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</si>
  <si>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</si>
  <si>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</si>
  <si>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</si>
  <si>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</si>
  <si>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</si>
  <si>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</si>
  <si>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</si>
  <si>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</si>
  <si>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</si>
  <si>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</si>
  <si>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</si>
  <si>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</si>
  <si>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</si>
  <si>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</si>
  <si>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</si>
  <si>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</si>
  <si>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</si>
  <si>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</si>
  <si>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</si>
  <si>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</si>
  <si>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</si>
  <si>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</si>
  <si>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</si>
  <si>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</si>
  <si>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</si>
  <si>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</si>
  <si>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</si>
  <si>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</si>
  <si>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</si>
  <si>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</si>
  <si>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</si>
  <si>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</si>
  <si>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</si>
  <si>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</si>
  <si>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</si>
  <si>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</si>
  <si>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</si>
  <si>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</si>
  <si>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</si>
  <si>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</si>
  <si>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</si>
  <si>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</si>
  <si>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</si>
  <si>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</si>
  <si>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</si>
  <si>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</si>
  <si>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</si>
  <si>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</si>
  <si>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</si>
  <si>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</si>
  <si>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</si>
  <si>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</si>
  <si>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</si>
  <si>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</si>
  <si>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</si>
  <si>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</si>
  <si>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</si>
  <si>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</si>
  <si>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</si>
  <si>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</si>
  <si>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</si>
  <si>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</si>
  <si>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</si>
  <si>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</si>
  <si>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</si>
  <si>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</si>
  <si>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</si>
  <si>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</si>
  <si>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</si>
  <si>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</si>
  <si>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</si>
  <si>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</si>
  <si>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</si>
  <si>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</si>
  <si>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</si>
  <si>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</si>
  <si>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</si>
  <si>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</si>
  <si>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</si>
  <si>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</si>
  <si>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</si>
  <si>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</si>
  <si>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</si>
  <si>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</si>
  <si>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</si>
  <si>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</si>
  <si>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</si>
  <si>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</si>
  <si>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</si>
  <si>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</si>
  <si>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</si>
  <si>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</si>
  <si>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</si>
  <si>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</si>
  <si>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</si>
  <si>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</si>
  <si>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</si>
  <si>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</si>
  <si>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</si>
  <si>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</si>
  <si>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</si>
  <si>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</si>
  <si>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</si>
  <si>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</si>
  <si>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</si>
  <si>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</si>
  <si>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</si>
  <si>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</si>
  <si>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</si>
  <si>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</si>
  <si>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</si>
  <si>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</si>
  <si>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</si>
  <si>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</si>
  <si>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</si>
  <si>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</si>
  <si>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</si>
  <si>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</si>
  <si>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</si>
  <si>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</si>
  <si>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</si>
  <si>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</si>
  <si>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</si>
  <si>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</si>
  <si>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</si>
  <si>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</si>
  <si>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</si>
  <si>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</si>
  <si>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</si>
  <si>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</si>
  <si>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</si>
  <si>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</si>
  <si>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</si>
  <si>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</si>
  <si>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</si>
  <si>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</si>
  <si>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</si>
  <si>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</si>
  <si>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</si>
  <si>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</si>
  <si>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</si>
  <si>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</si>
  <si>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</si>
  <si>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</si>
  <si>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</si>
  <si>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</si>
  <si>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</si>
  <si>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</si>
  <si>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</si>
  <si>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</si>
  <si>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</si>
  <si>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</si>
  <si>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</si>
  <si>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</si>
  <si>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</si>
  <si>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</si>
  <si>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</si>
  <si>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</si>
  <si>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</si>
  <si>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</si>
  <si>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</si>
  <si>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</si>
  <si>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</si>
  <si>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</si>
  <si>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</si>
  <si>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</si>
  <si>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</si>
  <si>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</si>
  <si>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</si>
  <si>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</si>
  <si>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</si>
  <si>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</si>
  <si>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</si>
  <si>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</si>
  <si>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</si>
  <si>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</si>
  <si>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</si>
  <si>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</si>
  <si>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</si>
  <si>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</si>
  <si>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</si>
  <si>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</si>
  <si>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</si>
  <si>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</si>
  <si>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</si>
  <si>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</si>
  <si>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</si>
  <si>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</si>
  <si>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</si>
  <si>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</si>
  <si>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</si>
  <si>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</si>
  <si>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</si>
  <si>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</si>
  <si>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</si>
  <si>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</si>
  <si>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</si>
  <si>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</si>
  <si>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</si>
  <si>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</si>
  <si>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</si>
  <si>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</si>
  <si>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</si>
  <si>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</si>
  <si>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</si>
  <si>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</si>
  <si>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</si>
  <si>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</si>
  <si>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</si>
  <si>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</si>
  <si>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</si>
  <si>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</si>
  <si>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</si>
  <si>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</si>
  <si>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</si>
  <si>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</si>
  <si>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</si>
  <si>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</si>
  <si>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</si>
  <si>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</si>
  <si>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</si>
  <si>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</si>
  <si>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</si>
  <si>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</si>
  <si>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</si>
  <si>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</si>
  <si>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</si>
  <si>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</si>
  <si>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</si>
  <si>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</si>
  <si>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</si>
  <si>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</si>
  <si>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</si>
  <si>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</si>
  <si>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</si>
  <si>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</si>
  <si>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</si>
  <si>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</si>
  <si>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</si>
  <si>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</si>
  <si>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</si>
  <si>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</si>
  <si>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</si>
  <si>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</si>
  <si>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</si>
  <si>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</si>
  <si>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</si>
  <si>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</si>
  <si>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</si>
  <si>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</si>
  <si>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</si>
  <si>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</si>
  <si>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</si>
  <si>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</si>
  <si>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</si>
  <si>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</si>
  <si>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</si>
  <si>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</si>
  <si>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</si>
  <si>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</si>
  <si>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</si>
  <si>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</si>
  <si>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</si>
  <si>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</si>
  <si>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</si>
  <si>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</si>
  <si>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</si>
  <si>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</si>
  <si>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</si>
  <si>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</si>
  <si>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</si>
  <si>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</si>
  <si>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</si>
  <si>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</si>
  <si>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</si>
  <si>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</si>
  <si>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</si>
  <si>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</si>
  <si>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</si>
  <si>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</si>
  <si>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</si>
  <si>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</si>
  <si>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</si>
  <si>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</si>
  <si>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</si>
  <si>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</si>
  <si>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</si>
  <si>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</si>
  <si>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</si>
  <si>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</si>
  <si>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</si>
  <si>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</si>
  <si>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</si>
  <si>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</si>
  <si>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</si>
  <si>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</si>
  <si>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</si>
  <si>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</si>
  <si>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</si>
  <si>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</si>
  <si>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</si>
  <si>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</si>
  <si>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</si>
  <si>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</si>
  <si>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</si>
  <si>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</si>
  <si>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</si>
  <si>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</si>
  <si>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</si>
  <si>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</si>
  <si>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</si>
  <si>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</si>
  <si>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</si>
  <si>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</si>
  <si>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</si>
  <si>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</si>
  <si>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</si>
  <si>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</si>
  <si>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</si>
  <si>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</si>
  <si>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</si>
  <si>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</si>
  <si>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</si>
  <si>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</si>
  <si>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</si>
  <si>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</si>
  <si>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</si>
  <si>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</si>
  <si>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</si>
  <si>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</si>
  <si>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</si>
  <si>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</si>
  <si>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</si>
  <si>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</si>
  <si>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</si>
  <si>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</si>
  <si>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</si>
  <si>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</si>
  <si>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</si>
  <si>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</si>
  <si>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</si>
  <si>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</si>
  <si>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</si>
  <si>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</si>
  <si>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</si>
  <si>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</si>
  <si>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</si>
  <si>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</si>
  <si>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</si>
  <si>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</si>
  <si>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</si>
  <si>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</si>
  <si>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</si>
  <si>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</si>
  <si>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</si>
  <si>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</si>
  <si>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</si>
  <si>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</si>
  <si>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</si>
  <si>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</si>
  <si>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</si>
  <si>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</si>
  <si>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</si>
  <si>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</si>
  <si>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</si>
  <si>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</si>
  <si>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</si>
  <si>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</si>
  <si>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</si>
  <si>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</si>
  <si>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</si>
  <si>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</si>
  <si>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</si>
  <si>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</si>
  <si>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</si>
  <si>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</si>
  <si>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</si>
  <si>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</si>
  <si>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</si>
  <si>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</si>
  <si>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</si>
  <si>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</si>
  <si>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</si>
  <si>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</si>
  <si>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</si>
  <si>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</si>
  <si>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</si>
  <si>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</si>
  <si>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</si>
  <si>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</si>
  <si>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</si>
  <si>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</si>
  <si>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</si>
  <si>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</si>
  <si>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</si>
  <si>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</si>
  <si>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</si>
  <si>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</si>
  <si>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</si>
  <si>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</si>
  <si>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</si>
  <si>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</si>
  <si>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</si>
  <si>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</si>
  <si>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</si>
  <si>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</si>
  <si>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</si>
  <si>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</si>
  <si>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</si>
  <si>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</si>
  <si>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</si>
  <si>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</si>
  <si>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</si>
  <si>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</si>
  <si>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</si>
  <si>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</si>
  <si>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</si>
  <si>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</si>
  <si>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</si>
  <si>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</si>
  <si>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</si>
  <si>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</si>
  <si>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</si>
  <si>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</si>
  <si>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</si>
  <si>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</si>
  <si>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</si>
  <si>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</si>
  <si>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</si>
  <si>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</si>
  <si>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</si>
  <si>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</si>
  <si>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</si>
  <si>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</si>
  <si>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</si>
  <si>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</si>
  <si>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</si>
  <si>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</si>
  <si>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</si>
  <si>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</si>
  <si>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</si>
  <si>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</si>
  <si>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</si>
  <si>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</si>
  <si>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</si>
  <si>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</si>
  <si>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</si>
  <si>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</si>
  <si>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</si>
  <si>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</si>
  <si>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</si>
  <si>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</si>
  <si>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</si>
  <si>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</si>
  <si>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</si>
  <si>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</si>
  <si>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</si>
  <si>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</si>
  <si>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</si>
  <si>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</si>
  <si>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</si>
  <si>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</si>
  <si>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</si>
  <si>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</si>
  <si>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</si>
  <si>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</si>
  <si>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</si>
  <si>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</si>
  <si>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</si>
  <si>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</si>
  <si>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</si>
  <si>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</si>
  <si>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</si>
  <si>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</si>
  <si>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</si>
  <si>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</si>
  <si>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</si>
  <si>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</si>
  <si>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</si>
  <si>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</si>
  <si>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</si>
  <si>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</si>
  <si>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</si>
  <si>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</si>
  <si>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</si>
  <si>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</si>
  <si>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</si>
  <si>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</si>
  <si>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</si>
  <si>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</si>
  <si>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</si>
  <si>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</si>
  <si>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</si>
  <si>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</si>
  <si>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</si>
  <si>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</si>
  <si>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</si>
  <si>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</si>
  <si>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</si>
  <si>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</si>
  <si>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</si>
  <si>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</si>
  <si>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</si>
  <si>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</si>
  <si>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</si>
  <si>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</si>
  <si>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</si>
  <si>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</si>
  <si>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</si>
  <si>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</si>
  <si>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</si>
  <si>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</si>
  <si>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</si>
  <si>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</si>
  <si>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</si>
  <si>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</si>
  <si>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</si>
  <si>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</si>
  <si>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</si>
  <si>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</si>
  <si>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</si>
  <si>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</si>
  <si>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</si>
  <si>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</si>
  <si>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</si>
  <si>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</si>
  <si>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</si>
  <si>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</si>
  <si>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</si>
  <si>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</si>
  <si>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</si>
  <si>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</si>
  <si>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</si>
  <si>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</si>
  <si>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</si>
  <si>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</si>
  <si>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</si>
  <si>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</si>
  <si>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</si>
  <si>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</si>
  <si>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</si>
  <si>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</si>
  <si>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</si>
  <si>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</si>
  <si>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</si>
  <si>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</si>
  <si>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</si>
  <si>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</si>
  <si>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</si>
  <si>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</si>
  <si>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</si>
  <si>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</si>
  <si>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</si>
  <si>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</si>
  <si>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</si>
  <si>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</si>
  <si>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</si>
  <si>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</si>
  <si>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</si>
  <si>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</si>
  <si>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</si>
  <si>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</si>
  <si>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</si>
  <si>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</si>
  <si>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</si>
  <si>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</si>
  <si>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</si>
  <si>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</si>
  <si>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</si>
  <si>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</si>
  <si>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</si>
  <si>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</si>
  <si>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</si>
  <si>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</si>
  <si>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</si>
  <si>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</si>
  <si>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</si>
  <si>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</si>
  <si>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</si>
  <si>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</si>
  <si>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</si>
  <si>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</si>
  <si>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</si>
  <si>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</si>
  <si>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</si>
  <si>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</si>
  <si>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</si>
  <si>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</si>
  <si>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</si>
  <si>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</si>
  <si>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</si>
  <si>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</si>
  <si>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</si>
  <si>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</si>
  <si>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</si>
  <si>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</si>
  <si>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</si>
  <si>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</si>
  <si>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</si>
  <si>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</si>
  <si>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</si>
  <si>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</si>
  <si>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</si>
  <si>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</si>
  <si>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</si>
  <si>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</si>
  <si>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</si>
  <si>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</si>
  <si>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</si>
  <si>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</si>
  <si>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</si>
  <si>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</si>
  <si>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</si>
  <si>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</si>
  <si>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</si>
  <si>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</si>
  <si>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</si>
  <si>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</si>
  <si>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</si>
  <si>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</si>
  <si>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</si>
  <si>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</si>
  <si>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</si>
  <si>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</si>
  <si>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</si>
  <si>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</si>
  <si>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</si>
  <si>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</si>
  <si>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</si>
  <si>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</si>
  <si>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</si>
  <si>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</si>
  <si>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</si>
  <si>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</si>
  <si>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</si>
  <si>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</si>
  <si>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</si>
  <si>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</si>
  <si>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</si>
  <si>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</si>
  <si>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</si>
  <si>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</si>
  <si>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</si>
  <si>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</si>
  <si>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</si>
  <si>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</si>
  <si>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</si>
  <si>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</si>
  <si>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</si>
  <si>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</si>
  <si>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</si>
  <si>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</si>
  <si>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</si>
  <si>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</si>
  <si>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</si>
  <si>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</si>
  <si>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</si>
  <si>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</si>
  <si>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</si>
  <si>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</si>
  <si>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</si>
  <si>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</si>
  <si>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</si>
  <si>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</si>
  <si>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</si>
  <si>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</si>
  <si>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</si>
  <si>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</si>
  <si>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</si>
  <si>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</si>
  <si>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</si>
  <si>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</si>
  <si>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</si>
  <si>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</si>
  <si>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</si>
  <si>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</si>
  <si>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</si>
  <si>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</si>
  <si>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</si>
  <si>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</si>
  <si>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</si>
  <si>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</si>
  <si>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</si>
  <si>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</si>
  <si>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</si>
  <si>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</si>
  <si>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</si>
  <si>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</si>
  <si>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</si>
  <si>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</si>
  <si>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</si>
  <si>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</si>
  <si>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</si>
  <si>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</si>
  <si>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</si>
  <si>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</si>
  <si>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</si>
  <si>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</si>
  <si>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</si>
  <si>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</si>
  <si>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</si>
  <si>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</si>
  <si>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</si>
  <si>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</si>
  <si>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</si>
  <si>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</si>
  <si>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</si>
  <si>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</si>
  <si>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</si>
  <si>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</si>
  <si>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</si>
  <si>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</si>
  <si>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</si>
  <si>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</si>
  <si>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</si>
  <si>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</si>
  <si>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</si>
  <si>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</si>
  <si>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</si>
  <si>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</si>
  <si>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</si>
  <si>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</si>
  <si>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</si>
  <si>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</si>
  <si>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</si>
  <si>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</si>
  <si>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</si>
  <si>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</si>
  <si>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</si>
  <si>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</si>
  <si>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</si>
  <si>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</si>
  <si>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</si>
  <si>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</si>
  <si>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</si>
  <si>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</si>
  <si>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</si>
  <si>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</si>
  <si>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</si>
  <si>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</si>
  <si>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</si>
  <si>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</si>
  <si>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</si>
  <si>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</si>
  <si>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</si>
  <si>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</si>
  <si>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</si>
  <si>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</si>
  <si>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</si>
  <si>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</si>
  <si>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</si>
  <si>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</si>
  <si>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</si>
  <si>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</si>
  <si>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</si>
  <si>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</si>
  <si>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</si>
  <si>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</si>
  <si>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</si>
  <si>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</si>
  <si>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</si>
  <si>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</si>
  <si>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</si>
  <si>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</si>
  <si>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</si>
  <si>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</si>
  <si>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</si>
  <si>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</si>
  <si>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</si>
  <si>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</si>
  <si>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</si>
  <si>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</si>
  <si>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</si>
  <si>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</si>
  <si>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</si>
  <si>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</si>
  <si>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</si>
  <si>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</si>
  <si>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</si>
  <si>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</si>
  <si>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</si>
  <si>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</si>
  <si>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</si>
  <si>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</si>
  <si>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</si>
  <si>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</si>
  <si>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</si>
  <si>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</si>
  <si>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</si>
  <si>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</si>
  <si>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</si>
  <si>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</si>
  <si>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</si>
  <si>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</si>
  <si>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</si>
  <si>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</si>
  <si>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</si>
  <si>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</si>
  <si>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</si>
  <si>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</si>
  <si>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</si>
  <si>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</si>
  <si>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</si>
  <si>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</si>
  <si>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</si>
  <si>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</si>
  <si>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</si>
  <si>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</si>
  <si>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</si>
  <si>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</si>
  <si>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</si>
  <si>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</si>
  <si>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</si>
  <si>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</si>
  <si>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</si>
  <si>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</si>
  <si>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</si>
  <si>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</si>
  <si>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</si>
  <si>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</si>
  <si>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</si>
  <si>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</si>
  <si>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</si>
  <si>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</si>
  <si>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</si>
  <si>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</si>
  <si>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</si>
  <si>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</si>
  <si>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</si>
  <si>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</si>
  <si>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</si>
  <si>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</si>
  <si>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</si>
  <si>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</si>
  <si>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</si>
  <si>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</si>
  <si>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</si>
  <si>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</si>
  <si>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</si>
  <si>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</si>
  <si>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</si>
  <si>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</si>
  <si>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</si>
  <si>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</si>
  <si>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</si>
  <si>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</si>
  <si>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</si>
  <si>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</si>
  <si>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</si>
  <si>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</si>
  <si>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</si>
  <si>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</si>
  <si>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</si>
  <si>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</si>
  <si>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</si>
  <si>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</si>
  <si>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</si>
  <si>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</si>
  <si>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</si>
  <si>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</si>
  <si>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</si>
  <si>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</si>
  <si>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</si>
  <si>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</si>
  <si>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</si>
  <si>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</si>
  <si>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</si>
  <si>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</si>
  <si>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</si>
  <si>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</si>
  <si>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</si>
  <si>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</si>
  <si>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</si>
  <si>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</si>
  <si>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</si>
  <si>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</si>
  <si>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</si>
  <si>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</si>
  <si>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</si>
  <si>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</si>
  <si>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</si>
  <si>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</si>
  <si>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</si>
  <si>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</si>
  <si>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</si>
  <si>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</si>
  <si>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</si>
  <si>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</si>
  <si>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</si>
  <si>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</si>
  <si>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</si>
  <si>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</si>
  <si>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</si>
  <si>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</si>
  <si>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</si>
  <si>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</si>
  <si>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</si>
  <si>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</si>
  <si>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</si>
  <si>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</si>
  <si>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</si>
  <si>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</si>
  <si>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</si>
  <si>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</si>
  <si>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</si>
  <si>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</si>
  <si>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</si>
  <si>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</si>
  <si>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</si>
  <si>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</si>
  <si>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</si>
  <si>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</si>
  <si>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</si>
  <si>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</si>
  <si>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</si>
  <si>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</si>
  <si>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</si>
  <si>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</si>
  <si>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</si>
  <si>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</si>
  <si>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</si>
  <si>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</si>
  <si>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</si>
  <si>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</si>
  <si>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</si>
  <si>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</si>
  <si>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</si>
  <si>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</si>
  <si>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</si>
  <si>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</si>
  <si>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</si>
  <si>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</si>
  <si>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</si>
  <si>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</si>
  <si>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</si>
  <si>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</si>
  <si>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</si>
  <si>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</si>
  <si>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</si>
  <si>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</si>
  <si>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</si>
  <si>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</si>
  <si>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</si>
  <si>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</si>
  <si>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</si>
  <si>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</si>
  <si>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</si>
  <si>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</si>
  <si>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</si>
  <si>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</si>
  <si>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</si>
  <si>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</si>
  <si>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</si>
  <si>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</si>
  <si>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</si>
  <si>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</si>
  <si>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</si>
  <si>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</si>
  <si>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</si>
  <si>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</si>
  <si>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</si>
  <si>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</si>
  <si>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</si>
  <si>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</si>
  <si>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</si>
  <si>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</si>
  <si>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</si>
  <si>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</si>
  <si>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</si>
  <si>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</si>
  <si>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</si>
  <si>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</si>
  <si>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</si>
  <si>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</si>
  <si>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</si>
  <si>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</si>
  <si>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</si>
  <si>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</si>
  <si>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</si>
  <si>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</si>
  <si>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</si>
  <si>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</si>
  <si>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</si>
  <si>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</si>
  <si>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</si>
  <si>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</si>
  <si>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</si>
  <si>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</si>
  <si>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</si>
  <si>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</si>
  <si>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</si>
  <si>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</si>
  <si>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</si>
  <si>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</si>
  <si>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</si>
  <si>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</si>
  <si>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</si>
  <si>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</si>
  <si>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</si>
  <si>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</si>
  <si>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</si>
  <si>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</si>
  <si>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</si>
  <si>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</si>
  <si>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</si>
  <si>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</si>
  <si>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</si>
  <si>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</si>
  <si>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</si>
  <si>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</si>
  <si>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</si>
  <si>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</si>
  <si>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</si>
  <si>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</si>
  <si>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</si>
  <si>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</si>
  <si>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</si>
  <si>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</si>
  <si>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</si>
  <si>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</si>
  <si>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</si>
  <si>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</si>
  <si>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</si>
  <si>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</si>
  <si>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</si>
  <si>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</si>
  <si>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</si>
  <si>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</si>
  <si>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</si>
  <si>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</si>
  <si>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</si>
  <si>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</si>
  <si>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</si>
  <si>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</si>
  <si>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</si>
  <si>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</si>
  <si>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</si>
  <si>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</si>
  <si>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</si>
  <si>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</si>
  <si>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</si>
  <si>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</si>
  <si>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</si>
  <si>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</si>
  <si>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</si>
  <si>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</si>
  <si>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</si>
  <si>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</si>
  <si>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</si>
  <si>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</si>
  <si>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</si>
  <si>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</si>
  <si>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</si>
  <si>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</si>
  <si>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</si>
  <si>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</si>
  <si>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</si>
  <si>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</si>
  <si>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</si>
  <si>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</si>
  <si>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</si>
  <si>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</si>
  <si>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</si>
  <si>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</si>
  <si>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</si>
  <si>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</si>
  <si>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</si>
  <si>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</si>
  <si>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</si>
  <si>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</si>
  <si>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</si>
  <si>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</si>
  <si>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</si>
  <si>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</si>
  <si>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</si>
  <si>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</si>
  <si>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</si>
  <si>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</si>
  <si>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</si>
  <si>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</si>
  <si>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</si>
  <si>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</si>
  <si>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</si>
  <si>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</si>
  <si>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</si>
  <si>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</si>
  <si>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</si>
  <si>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</si>
  <si>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</si>
  <si>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</si>
  <si>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</si>
  <si>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</si>
  <si>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</si>
  <si>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</si>
  <si>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</si>
  <si>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</si>
  <si>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</si>
  <si>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</si>
  <si>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</si>
  <si>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</si>
  <si>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</si>
  <si>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</si>
  <si>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</si>
  <si>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</si>
  <si>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</si>
  <si>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</si>
  <si>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</si>
  <si>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</si>
  <si>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</si>
  <si>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</si>
  <si>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</si>
  <si>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</si>
  <si>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</si>
  <si>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</si>
  <si>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</si>
  <si>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</si>
  <si>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</si>
  <si>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</si>
  <si>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</si>
  <si>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</si>
  <si>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</si>
  <si>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</si>
  <si>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</si>
  <si>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</si>
  <si>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</si>
  <si>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</si>
  <si>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</si>
  <si>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</si>
  <si>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</si>
  <si>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</si>
  <si>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</si>
  <si>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</si>
  <si>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</si>
  <si>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</si>
  <si>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</si>
  <si>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</si>
  <si>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</si>
  <si>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</si>
  <si>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</si>
  <si>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</si>
  <si>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</si>
  <si>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</si>
  <si>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</si>
  <si>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</si>
  <si>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</si>
  <si>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</si>
  <si>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</si>
  <si>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</si>
  <si>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</si>
  <si>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</si>
  <si>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</si>
  <si>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</si>
  <si>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</si>
  <si>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</si>
  <si>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</si>
  <si>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</si>
  <si>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</si>
  <si>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</si>
  <si>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</si>
  <si>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</si>
  <si>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</si>
  <si>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</si>
  <si>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</si>
  <si>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</si>
  <si>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</si>
  <si>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</si>
  <si>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</si>
  <si>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</si>
  <si>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</si>
  <si>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</si>
  <si>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</si>
  <si>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</si>
  <si>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</si>
  <si>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</si>
  <si>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</si>
  <si>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</si>
  <si>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</si>
  <si>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</si>
  <si>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</si>
  <si>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</si>
  <si>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</si>
  <si>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</si>
  <si>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</si>
  <si>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</si>
  <si>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</si>
  <si>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</si>
  <si>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</si>
  <si>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</si>
  <si>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</si>
  <si>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</si>
  <si>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</si>
  <si>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</si>
  <si>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</si>
  <si>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</si>
  <si>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</si>
  <si>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</si>
  <si>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</si>
  <si>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</si>
  <si>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</si>
  <si>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</si>
  <si>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</si>
  <si>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</si>
  <si>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</si>
  <si>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</si>
  <si>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</si>
  <si>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</si>
  <si>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</si>
  <si>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</si>
  <si>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</si>
  <si>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</si>
  <si>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</si>
  <si>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</si>
  <si>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</si>
  <si>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</si>
  <si>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</si>
  <si>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</si>
  <si>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</si>
  <si>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</si>
  <si>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</si>
  <si>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</si>
  <si>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</si>
  <si>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</si>
  <si>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</si>
  <si>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</si>
  <si>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</si>
  <si>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</si>
  <si>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</si>
  <si>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</si>
  <si>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</si>
  <si>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</si>
  <si>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</si>
  <si>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</si>
  <si>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</si>
  <si>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</si>
  <si>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</si>
  <si>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</si>
  <si>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</si>
  <si>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</si>
  <si>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</si>
  <si>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</si>
  <si>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</si>
  <si>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</si>
  <si>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</si>
  <si>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</si>
  <si>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</si>
  <si>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</si>
  <si>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</si>
  <si>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</si>
  <si>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</si>
  <si>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</si>
  <si>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</si>
  <si>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</si>
  <si>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</si>
  <si>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</si>
  <si>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</si>
  <si>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</si>
  <si>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</si>
  <si>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</si>
  <si>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</si>
  <si>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</si>
  <si>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</si>
  <si>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</si>
  <si>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</si>
  <si>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</si>
  <si>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</si>
  <si>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</si>
  <si>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</si>
  <si>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</si>
  <si>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</si>
  <si>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</si>
  <si>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</si>
  <si>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</si>
  <si>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</si>
  <si>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</si>
  <si>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</si>
  <si>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</si>
  <si>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</si>
  <si>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</si>
  <si>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</si>
  <si>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</si>
  <si>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</si>
  <si>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</si>
  <si>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</si>
  <si>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</si>
  <si>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</si>
  <si>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</si>
  <si>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</si>
  <si>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</si>
  <si>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</si>
  <si>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</si>
  <si>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</si>
  <si>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</si>
  <si>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</si>
  <si>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</si>
  <si>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</si>
  <si>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</si>
  <si>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</si>
  <si>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</si>
  <si>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</si>
  <si>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</si>
  <si>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</si>
  <si>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</si>
  <si>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</si>
  <si>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</si>
  <si>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</si>
  <si>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</si>
  <si>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</si>
  <si>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</si>
  <si>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</si>
  <si>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</si>
  <si>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</si>
  <si>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</si>
  <si>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</si>
  <si>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</si>
  <si>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</si>
  <si>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</si>
  <si>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</si>
  <si>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</si>
  <si>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</si>
  <si>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</si>
  <si>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</si>
  <si>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</si>
  <si>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</si>
  <si>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</si>
  <si>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</si>
  <si>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</si>
  <si>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</si>
  <si>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</si>
  <si>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</si>
  <si>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</si>
  <si>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</si>
  <si>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</si>
  <si>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</si>
  <si>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</si>
  <si>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</si>
  <si>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</si>
  <si>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</si>
  <si>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</si>
  <si>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</si>
  <si>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</si>
  <si>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</si>
  <si>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</si>
  <si>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</si>
  <si>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</si>
  <si>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</si>
  <si>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</si>
  <si>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</si>
  <si>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</si>
  <si>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</si>
  <si>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</si>
  <si>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</si>
  <si>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</si>
  <si>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</si>
  <si>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</si>
  <si>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</si>
  <si>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</si>
  <si>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</si>
  <si>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</si>
  <si>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</si>
  <si>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</si>
  <si>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</si>
  <si>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</si>
  <si>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</si>
  <si>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</si>
  <si>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</si>
  <si>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</si>
  <si>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</si>
  <si>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</si>
  <si>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</si>
  <si>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</si>
  <si>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</si>
  <si>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</si>
  <si>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</si>
  <si>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</si>
  <si>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</si>
  <si>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</si>
  <si>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</si>
  <si>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</si>
  <si>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</si>
  <si>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</si>
  <si>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</si>
  <si>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</si>
  <si>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</si>
  <si>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</si>
  <si>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</si>
  <si>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</si>
  <si>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</si>
  <si>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</si>
  <si>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</si>
  <si>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</si>
  <si>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</si>
  <si>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</si>
  <si>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</si>
  <si>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</si>
  <si>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</si>
  <si>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</si>
  <si>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</si>
  <si>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</si>
  <si>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</si>
  <si>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</si>
  <si>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</si>
  <si>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</si>
  <si>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</si>
  <si>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</si>
  <si>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</si>
  <si>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</si>
  <si>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</si>
  <si>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</si>
  <si>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</si>
  <si>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</si>
  <si>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</si>
  <si>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</si>
  <si>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</si>
  <si>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</si>
  <si>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</si>
  <si>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</si>
  <si>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</si>
  <si>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</si>
  <si>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</si>
  <si>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</si>
  <si>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</si>
  <si>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</si>
  <si>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</si>
  <si>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</si>
  <si>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</si>
  <si>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</si>
  <si>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</si>
  <si>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</si>
  <si>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</si>
  <si>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</si>
  <si>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</si>
  <si>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</si>
  <si>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</si>
  <si>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</si>
  <si>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</si>
  <si>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</si>
  <si>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</si>
  <si>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</si>
  <si>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</si>
  <si>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</si>
  <si>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</si>
  <si>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</si>
  <si>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</si>
  <si>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</si>
  <si>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</si>
  <si>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</si>
  <si>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</si>
  <si>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</si>
  <si>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</si>
  <si>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</si>
  <si>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</si>
  <si>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</si>
  <si>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</si>
  <si>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</si>
  <si>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</si>
  <si>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</si>
  <si>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</si>
  <si>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</si>
  <si>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</si>
  <si>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</si>
  <si>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</si>
  <si>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</si>
  <si>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</si>
  <si>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</si>
  <si>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</si>
  <si>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</si>
  <si>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</si>
  <si>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</si>
  <si>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</si>
  <si>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</si>
  <si>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</si>
  <si>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</si>
  <si>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</si>
  <si>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</si>
  <si>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</si>
  <si>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</si>
  <si>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</si>
  <si>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</si>
  <si>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</si>
  <si>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</si>
  <si>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</si>
  <si>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</si>
  <si>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</si>
  <si>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</si>
  <si>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</si>
  <si>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</si>
  <si>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</si>
  <si>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</si>
  <si>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</si>
  <si>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</si>
  <si>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</si>
  <si>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</si>
  <si>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</si>
  <si>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</si>
  <si>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</si>
  <si>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</si>
  <si>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</si>
  <si>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</si>
  <si>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</si>
  <si>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</si>
  <si>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</si>
  <si>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</si>
  <si>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</si>
  <si>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</si>
  <si>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</si>
  <si>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</si>
  <si>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</si>
  <si>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</si>
  <si>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</si>
  <si>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</si>
  <si>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</si>
  <si>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</si>
  <si>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</si>
  <si>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</si>
  <si>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</si>
  <si>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</si>
  <si>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</si>
  <si>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</si>
  <si>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</si>
  <si>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</si>
  <si>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</si>
  <si>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</si>
  <si>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</si>
  <si>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</si>
  <si>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</si>
  <si>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</si>
  <si>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</si>
  <si>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</si>
  <si>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</si>
  <si>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</si>
  <si>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</si>
  <si>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</si>
  <si>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</si>
  <si>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</si>
  <si>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</si>
  <si>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</si>
  <si>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</si>
  <si>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</si>
  <si>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</si>
  <si>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</si>
  <si>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</si>
  <si>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</si>
  <si>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</si>
  <si>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</si>
  <si>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</si>
  <si>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</si>
  <si>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</si>
  <si>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</si>
  <si>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</si>
  <si>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</si>
  <si>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</si>
  <si>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</si>
  <si>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</si>
  <si>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</si>
  <si>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</si>
  <si>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</si>
  <si>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</si>
  <si>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</si>
  <si>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</si>
  <si>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</si>
  <si>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</si>
  <si>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</si>
  <si>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</si>
  <si>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</si>
  <si>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</si>
  <si>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</si>
  <si>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</si>
  <si>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</si>
  <si>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</si>
  <si>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</si>
  <si>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</si>
  <si>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</si>
  <si>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</si>
  <si>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</si>
  <si>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</si>
  <si>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</si>
  <si>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</si>
  <si>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</si>
  <si>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</si>
  <si>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</si>
  <si>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</si>
  <si>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</si>
  <si>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</si>
  <si>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</si>
  <si>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</si>
  <si>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</si>
  <si>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</si>
  <si>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</si>
  <si>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</si>
  <si>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</si>
  <si>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</si>
  <si>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</si>
  <si>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</si>
  <si>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</si>
  <si>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</si>
  <si>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</si>
  <si>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</si>
  <si>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</si>
  <si>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</si>
  <si>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</si>
  <si>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</si>
  <si>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</si>
  <si>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</si>
  <si>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</si>
  <si>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</si>
  <si>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</si>
  <si>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</si>
  <si>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</si>
  <si>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</si>
  <si>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</si>
  <si>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</si>
  <si>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</si>
  <si>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</si>
  <si>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</si>
  <si>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</si>
  <si>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</si>
  <si>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</si>
  <si>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</si>
  <si>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</si>
  <si>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</si>
  <si>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</si>
  <si>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</si>
  <si>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</si>
  <si>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</si>
  <si>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</si>
  <si>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</si>
  <si>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</si>
  <si>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</si>
  <si>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</si>
  <si>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</si>
  <si>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</si>
  <si>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</si>
  <si>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</si>
  <si>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</si>
  <si>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</si>
  <si>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</si>
  <si>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</si>
  <si>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</si>
  <si>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</si>
  <si>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</si>
  <si>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</si>
  <si>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</si>
  <si>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</si>
  <si>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</si>
  <si>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</si>
  <si>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</si>
  <si>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</si>
  <si>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</si>
  <si>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</si>
  <si>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</si>
  <si>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</si>
  <si>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</si>
  <si>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</si>
  <si>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</si>
  <si>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</si>
  <si>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</si>
  <si>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</si>
  <si>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</si>
  <si>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</si>
  <si>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</si>
  <si>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</si>
  <si>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</si>
  <si>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</si>
  <si>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</si>
  <si>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</si>
  <si>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</si>
  <si>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</si>
  <si>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</si>
  <si>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</si>
  <si>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</si>
  <si>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</si>
  <si>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</si>
  <si>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</si>
  <si>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</si>
  <si>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</si>
  <si>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</si>
  <si>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</si>
  <si>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</si>
  <si>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</si>
  <si>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</si>
  <si>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</si>
  <si>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</si>
  <si>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</si>
  <si>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</si>
  <si>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</si>
  <si>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</si>
  <si>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</si>
  <si>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</si>
  <si>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</si>
  <si>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</si>
  <si>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</si>
  <si>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</si>
  <si>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</si>
  <si>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</si>
  <si>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</si>
  <si>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</si>
  <si>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</si>
  <si>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</si>
  <si>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</si>
  <si>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</si>
  <si>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</si>
  <si>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</si>
  <si>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</si>
  <si>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</si>
  <si>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</si>
  <si>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</si>
  <si>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</si>
  <si>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</si>
  <si>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</si>
  <si>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</si>
  <si>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</si>
  <si>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</si>
  <si>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</si>
  <si>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</si>
  <si>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</si>
  <si>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</si>
  <si>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</si>
  <si>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</si>
  <si>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</si>
  <si>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</si>
  <si>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</si>
  <si>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</si>
  <si>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</si>
  <si>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</si>
  <si>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</si>
  <si>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</si>
  <si>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</si>
  <si>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</si>
  <si>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</si>
  <si>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</si>
  <si>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</si>
  <si>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</si>
  <si>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</si>
  <si>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</si>
  <si>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</si>
  <si>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</si>
  <si>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</si>
  <si>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</si>
  <si>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</si>
  <si>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</si>
  <si>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</si>
  <si>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</si>
  <si>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</si>
  <si>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</si>
  <si>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</si>
  <si>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</si>
  <si>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</si>
  <si>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</si>
  <si>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</si>
  <si>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</si>
  <si>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</si>
  <si>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</si>
  <si>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</si>
  <si>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</si>
  <si>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</si>
  <si>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</si>
  <si>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</si>
  <si>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</si>
  <si>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</si>
  <si>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</si>
  <si>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</si>
  <si>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</si>
  <si>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</si>
  <si>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</si>
  <si>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</si>
  <si>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</si>
  <si>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</si>
  <si>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</si>
  <si>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</si>
  <si>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</si>
  <si>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</si>
  <si>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</si>
  <si>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</si>
  <si>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</si>
  <si>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</si>
  <si>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</si>
  <si>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</si>
  <si>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</si>
  <si>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</si>
  <si>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</si>
  <si>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</si>
  <si>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</si>
  <si>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</si>
  <si>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</si>
  <si>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</si>
  <si>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</si>
  <si>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</si>
  <si>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</si>
  <si>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</si>
  <si>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</si>
  <si>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</si>
  <si>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</si>
  <si>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</si>
  <si>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</si>
  <si>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</si>
  <si>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</si>
  <si>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</si>
  <si>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</si>
  <si>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</si>
  <si>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</si>
  <si>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</si>
  <si>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</si>
  <si>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</si>
  <si>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</si>
  <si>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</si>
  <si>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</si>
  <si>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</si>
  <si>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</si>
  <si>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</si>
  <si>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</si>
  <si>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</si>
  <si>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</si>
  <si>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</si>
  <si>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</si>
  <si>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</si>
  <si>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</si>
  <si>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</si>
  <si>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</si>
  <si>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</si>
  <si>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</si>
  <si>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</si>
  <si>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</si>
  <si>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</si>
  <si>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</si>
  <si>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</si>
  <si>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</si>
  <si>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</si>
  <si>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</si>
  <si>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</si>
  <si>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</si>
  <si>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</si>
  <si>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</si>
  <si>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</si>
  <si>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</si>
  <si>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</si>
  <si>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</si>
  <si>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</si>
  <si>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</si>
  <si>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</si>
  <si>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</si>
  <si>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</si>
  <si>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</si>
  <si>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</si>
  <si>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</si>
  <si>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</si>
  <si>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</si>
  <si>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</si>
  <si>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</si>
  <si>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</si>
  <si>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</si>
  <si>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</si>
  <si>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</si>
  <si>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</si>
  <si>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</si>
  <si>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</si>
  <si>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</si>
  <si>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</si>
  <si>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</si>
  <si>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</si>
  <si>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</si>
  <si>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</si>
  <si>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</si>
  <si>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</si>
  <si>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</si>
  <si>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</si>
  <si>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</si>
  <si>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</si>
  <si>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</si>
  <si>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</si>
  <si>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</si>
  <si>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</si>
  <si>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</si>
  <si>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</si>
  <si>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</si>
  <si>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</si>
  <si>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</si>
  <si>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</si>
  <si>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</si>
  <si>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</si>
  <si>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</si>
  <si>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</si>
  <si>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</si>
  <si>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</si>
  <si>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</si>
  <si>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</si>
  <si>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</si>
  <si>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</si>
  <si>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</si>
  <si>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</si>
  <si>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</si>
  <si>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</si>
  <si>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</si>
  <si>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</si>
  <si>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</si>
  <si>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</si>
  <si>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</si>
  <si>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</si>
  <si>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</si>
  <si>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</si>
  <si>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</si>
  <si>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</si>
  <si>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</si>
  <si>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</si>
  <si>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</si>
  <si>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</si>
  <si>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</si>
  <si>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</si>
  <si>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</si>
  <si>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</si>
  <si>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</si>
  <si>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</si>
  <si>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</si>
  <si>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</si>
  <si>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</si>
  <si>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</si>
  <si>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</si>
  <si>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</si>
  <si>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</si>
  <si>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</si>
  <si>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</si>
  <si>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</si>
  <si>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</si>
  <si>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</si>
  <si>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</si>
  <si>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</si>
  <si>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</si>
  <si>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</si>
  <si>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</si>
  <si>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</si>
  <si>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</si>
  <si>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</si>
  <si>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</si>
  <si>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</si>
  <si>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</si>
  <si>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</si>
  <si>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</si>
  <si>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</si>
  <si>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</si>
  <si>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</si>
  <si>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</si>
  <si>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</si>
  <si>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</si>
  <si>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</si>
  <si>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</si>
  <si>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</si>
  <si>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</si>
  <si>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</si>
  <si>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</si>
  <si>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</si>
  <si>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</si>
  <si>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</si>
  <si>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</si>
  <si>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</si>
  <si>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</si>
  <si>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</si>
  <si>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</si>
  <si>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</si>
  <si>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</si>
  <si>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</si>
  <si>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</si>
  <si>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</si>
  <si>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</si>
  <si>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</si>
  <si>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</si>
  <si>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</si>
  <si>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</si>
  <si>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</si>
  <si>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</si>
  <si>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</si>
  <si>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</si>
  <si>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</si>
  <si>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</si>
  <si>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</si>
  <si>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</si>
  <si>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</si>
  <si>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</si>
  <si>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</si>
  <si>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</si>
  <si>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</si>
  <si>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</si>
  <si>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</si>
  <si>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</si>
  <si>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</si>
  <si>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</si>
  <si>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</si>
  <si>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</si>
  <si>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</si>
  <si>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</si>
  <si>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</si>
  <si>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</si>
  <si>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</si>
  <si>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</si>
  <si>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</si>
  <si>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</si>
  <si>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</si>
  <si>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</si>
  <si>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</si>
  <si>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</si>
  <si>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</si>
  <si>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</si>
  <si>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</si>
  <si>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</si>
  <si>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</si>
  <si>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</si>
  <si>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</si>
  <si>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</si>
  <si>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</si>
  <si>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</si>
  <si>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</si>
  <si>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</si>
  <si>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</si>
  <si>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</si>
  <si>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</si>
  <si>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</si>
  <si>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</si>
  <si>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</si>
  <si>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</si>
  <si>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</si>
  <si>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</si>
  <si>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</si>
  <si>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</si>
  <si>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</si>
  <si>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</si>
  <si>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</si>
  <si>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</si>
  <si>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</si>
  <si>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</si>
  <si>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</si>
  <si>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</si>
  <si>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</si>
  <si>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</si>
  <si>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</si>
  <si>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</si>
  <si>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</si>
  <si>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</si>
  <si>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</si>
  <si>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</si>
  <si>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</si>
  <si>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</si>
  <si>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</si>
  <si>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</si>
  <si>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</si>
  <si>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</si>
  <si>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</si>
  <si>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</si>
  <si>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</si>
  <si>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</si>
  <si>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</si>
  <si>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</si>
  <si>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</si>
  <si>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</si>
  <si>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</si>
  <si>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</si>
  <si>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</si>
  <si>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</si>
  <si>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</si>
  <si>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</si>
  <si>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</si>
  <si>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</si>
  <si>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</si>
  <si>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</si>
  <si>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</si>
  <si>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</si>
  <si>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</si>
  <si>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</si>
  <si>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</si>
  <si>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</si>
  <si>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</si>
  <si>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</si>
  <si>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</si>
  <si>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</si>
  <si>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</si>
  <si>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</si>
  <si>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</si>
  <si>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</si>
  <si>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</si>
  <si>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</si>
  <si>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</si>
  <si>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</si>
  <si>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</si>
  <si>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</si>
  <si>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</si>
  <si>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</si>
  <si>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</si>
  <si>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</si>
  <si>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</si>
  <si>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</si>
  <si>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</si>
  <si>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</si>
  <si>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</si>
  <si>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</si>
  <si>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</si>
  <si>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</si>
  <si>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</si>
  <si>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</si>
  <si>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</si>
  <si>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</si>
  <si>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</si>
  <si>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</si>
  <si>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</si>
  <si>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</si>
  <si>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</si>
  <si>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</si>
  <si>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</si>
  <si>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</si>
  <si>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</si>
  <si>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</si>
  <si>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</si>
  <si>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</si>
  <si>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</si>
  <si>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</si>
  <si>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</si>
  <si>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</si>
  <si>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</si>
  <si>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</si>
  <si>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</si>
  <si>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</si>
  <si>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</si>
  <si>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</si>
  <si>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</si>
  <si>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</si>
  <si>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</si>
  <si>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</si>
  <si>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</si>
  <si>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</si>
  <si>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</si>
  <si>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</si>
  <si>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</si>
  <si>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</si>
  <si>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</si>
  <si>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</si>
  <si>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</si>
  <si>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</si>
  <si>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</si>
  <si>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</si>
  <si>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</si>
  <si>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</si>
  <si>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</si>
  <si>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</si>
  <si>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</si>
  <si>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</si>
  <si>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</si>
  <si>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</si>
  <si>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</si>
  <si>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</si>
  <si>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</si>
  <si>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</si>
  <si>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</si>
  <si>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</si>
  <si>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</si>
  <si>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</si>
  <si>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</si>
  <si>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</si>
  <si>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</si>
  <si>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</si>
  <si>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</si>
  <si>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</si>
  <si>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</si>
  <si>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</si>
  <si>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</si>
  <si>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</si>
  <si>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</si>
  <si>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</si>
  <si>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</si>
  <si>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</si>
  <si>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</si>
  <si>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</si>
  <si>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</si>
  <si>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</si>
  <si>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</si>
  <si>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</si>
  <si>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</si>
  <si>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</si>
  <si>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</si>
  <si>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</si>
  <si>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</si>
  <si>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</si>
  <si>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</si>
  <si>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</si>
  <si>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</si>
  <si>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</si>
  <si>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</si>
  <si>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</si>
  <si>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</si>
  <si>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</si>
  <si>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</si>
  <si>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</si>
  <si>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</si>
  <si>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</si>
  <si>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</si>
  <si>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</si>
  <si>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</si>
  <si>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</si>
  <si>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</si>
  <si>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</si>
  <si>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</si>
  <si>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</si>
  <si>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</si>
  <si>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</si>
  <si>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</si>
  <si>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</si>
  <si>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</si>
  <si>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</si>
  <si>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</si>
  <si>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</si>
  <si>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</si>
  <si>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</si>
  <si>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</si>
  <si>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</si>
  <si>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</si>
  <si>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</si>
  <si>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</si>
  <si>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</si>
  <si>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</si>
  <si>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</si>
  <si>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</si>
  <si>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</si>
  <si>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</si>
  <si>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</si>
  <si>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</si>
  <si>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</si>
  <si>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</si>
  <si>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</si>
  <si>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</si>
  <si>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</si>
  <si>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</si>
  <si>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</si>
  <si>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</si>
  <si>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</si>
  <si>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</si>
  <si>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</si>
  <si>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</si>
  <si>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</si>
  <si>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</si>
  <si>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</si>
  <si>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</si>
  <si>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</si>
  <si>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</si>
  <si>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</si>
  <si>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</si>
  <si>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</si>
  <si>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</si>
  <si>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</si>
  <si>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</si>
  <si>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</si>
  <si>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</si>
  <si>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</si>
  <si>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</si>
  <si>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</si>
  <si>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</si>
  <si>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</si>
  <si>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</si>
  <si>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</si>
  <si>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</si>
  <si>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</si>
  <si>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</si>
  <si>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</si>
  <si>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</si>
  <si>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</si>
  <si>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</si>
  <si>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</si>
  <si>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</si>
  <si>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</si>
  <si>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</si>
  <si>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</si>
  <si>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</si>
  <si>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</si>
  <si>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</si>
  <si>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</si>
  <si>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</si>
  <si>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</si>
  <si>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</si>
  <si>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</si>
  <si>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</si>
  <si>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</si>
  <si>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</si>
  <si>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</si>
  <si>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</si>
  <si>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</si>
  <si>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</si>
  <si>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</si>
  <si>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</si>
  <si>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</si>
  <si>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</si>
  <si>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</si>
  <si>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</si>
  <si>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</si>
  <si>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</si>
  <si>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</si>
  <si>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</si>
  <si>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</si>
  <si>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</si>
  <si>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</si>
  <si>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</si>
  <si>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</si>
  <si>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</si>
  <si>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</si>
  <si>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</si>
  <si>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</si>
  <si>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</si>
  <si>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</si>
  <si>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</si>
  <si>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</si>
  <si>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</si>
  <si>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</si>
  <si>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</si>
  <si>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</si>
  <si>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</si>
  <si>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</si>
  <si>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</si>
  <si>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</si>
  <si>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</si>
  <si>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</si>
  <si>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</si>
  <si>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</si>
  <si>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</si>
  <si>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</si>
  <si>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</si>
  <si>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</si>
  <si>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</si>
  <si>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</si>
  <si>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</si>
  <si>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</si>
  <si>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</si>
  <si>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</si>
  <si>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</si>
  <si>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</si>
  <si>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</si>
  <si>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</si>
  <si>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</si>
  <si>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</si>
  <si>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</si>
  <si>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</si>
  <si>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</si>
  <si>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</si>
  <si>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</si>
  <si>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</si>
  <si>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</si>
  <si>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</si>
  <si>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</si>
  <si>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</si>
  <si>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</si>
  <si>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</si>
  <si>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</si>
  <si>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</si>
  <si>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</si>
  <si>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</si>
  <si>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</si>
  <si>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</si>
  <si>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</si>
  <si>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</si>
  <si>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</si>
  <si>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</si>
  <si>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</si>
  <si>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</si>
  <si>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</si>
  <si>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</si>
  <si>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</si>
  <si>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</si>
  <si>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</si>
  <si>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</si>
  <si>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</si>
  <si>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</si>
  <si>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</si>
  <si>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</si>
  <si>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</si>
  <si>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</si>
  <si>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</si>
  <si>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</si>
  <si>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</si>
  <si>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</si>
  <si>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</si>
  <si>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</si>
  <si>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</si>
  <si>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</si>
  <si>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</si>
  <si>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</si>
  <si>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</si>
  <si>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</si>
  <si>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</si>
  <si>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</si>
  <si>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</si>
  <si>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</si>
  <si>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</si>
  <si>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</si>
  <si>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</si>
  <si>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</si>
  <si>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</si>
  <si>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</si>
  <si>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</si>
  <si>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</si>
  <si>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</si>
  <si>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</si>
  <si>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</si>
  <si>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</si>
  <si>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</si>
  <si>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</si>
  <si>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</si>
  <si>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</si>
  <si>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</si>
  <si>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</si>
  <si>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</si>
  <si>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</si>
  <si>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</si>
  <si>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</si>
  <si>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</si>
  <si>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</si>
  <si>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</si>
  <si>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</si>
  <si>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</si>
  <si>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</si>
  <si>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</si>
  <si>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</si>
  <si>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</si>
  <si>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</si>
  <si>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</si>
  <si>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</si>
  <si>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</si>
  <si>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</si>
  <si>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</si>
  <si>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</si>
  <si>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</si>
  <si>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</si>
  <si>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</si>
  <si>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</si>
  <si>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</si>
  <si>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</si>
  <si>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</si>
  <si>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</si>
  <si>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</si>
  <si>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</si>
  <si>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</si>
  <si>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</si>
  <si>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</si>
  <si>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</si>
  <si>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</si>
  <si>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</si>
  <si>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</si>
  <si>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</si>
  <si>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</si>
  <si>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</si>
  <si>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</si>
  <si>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</si>
  <si>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</si>
  <si>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</si>
  <si>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</si>
  <si>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</si>
  <si>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</si>
  <si>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</si>
  <si>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</si>
  <si>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</si>
  <si>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</si>
  <si>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</si>
  <si>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</si>
  <si>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</si>
  <si>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</si>
  <si>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</si>
  <si>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</si>
  <si>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</si>
  <si>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</si>
  <si>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</si>
  <si>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</si>
  <si>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</si>
  <si>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</si>
  <si>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</si>
  <si>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</si>
  <si>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</si>
  <si>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</si>
  <si>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</si>
  <si>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</si>
  <si>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</si>
  <si>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</si>
  <si>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</si>
  <si>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</si>
  <si>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</si>
  <si>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</si>
  <si>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</si>
  <si>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</si>
  <si>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</si>
  <si>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</si>
  <si>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</si>
  <si>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</si>
  <si>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</si>
  <si>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</si>
  <si>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</si>
  <si>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</si>
  <si>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</si>
  <si>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</si>
  <si>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</si>
  <si>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</si>
  <si>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</si>
  <si>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</si>
  <si>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</si>
  <si>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</si>
  <si>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</si>
  <si>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</si>
  <si>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</si>
  <si>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</si>
  <si>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</si>
  <si>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</si>
  <si>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</si>
  <si>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</si>
  <si>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</si>
  <si>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</si>
  <si>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</si>
  <si>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</si>
  <si>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</si>
  <si>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</si>
  <si>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</si>
  <si>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</si>
  <si>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</si>
  <si>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</si>
  <si>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</si>
  <si>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</si>
  <si>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</si>
  <si>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</si>
  <si>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</si>
  <si>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</si>
  <si>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</si>
  <si>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</si>
  <si>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</si>
  <si>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</si>
  <si>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</si>
  <si>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</si>
  <si>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</si>
  <si>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</si>
  <si>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</si>
  <si>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</si>
  <si>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</si>
  <si>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</si>
  <si>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</si>
  <si>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</si>
  <si>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</si>
  <si>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</si>
  <si>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</si>
  <si>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</si>
  <si>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</si>
  <si>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</si>
  <si>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</si>
  <si>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</si>
  <si>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</si>
  <si>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</si>
  <si>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</si>
  <si>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</si>
  <si>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</si>
  <si>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</si>
  <si>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</si>
  <si>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</si>
  <si>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</si>
  <si>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</si>
  <si>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</si>
  <si>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</si>
  <si>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</si>
  <si>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</si>
  <si>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</si>
  <si>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</si>
  <si>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</si>
  <si>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</si>
  <si>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</si>
  <si>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</si>
  <si>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</si>
  <si>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</si>
  <si>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</si>
  <si>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</si>
  <si>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</si>
  <si>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</si>
  <si>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</si>
  <si>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</si>
  <si>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</si>
  <si>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</si>
  <si>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</si>
  <si>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</si>
  <si>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</si>
  <si>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</si>
  <si>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</si>
  <si>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</si>
  <si>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</si>
  <si>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</si>
  <si>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</si>
  <si>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</si>
  <si>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</si>
  <si>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</si>
  <si>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</si>
  <si>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</si>
  <si>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</si>
  <si>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</si>
  <si>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</si>
  <si>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</si>
  <si>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</si>
  <si>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</si>
  <si>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</si>
  <si>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</si>
  <si>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</si>
  <si>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</si>
  <si>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</si>
  <si>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</si>
  <si>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</si>
  <si>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</si>
  <si>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</si>
  <si>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</si>
  <si>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</si>
  <si>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</si>
  <si>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</si>
  <si>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</si>
  <si>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</si>
  <si>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</si>
  <si>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</si>
  <si>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</si>
  <si>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</si>
  <si>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</si>
  <si>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</si>
  <si>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</si>
  <si>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</si>
  <si>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</si>
  <si>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</si>
  <si>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</si>
  <si>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</si>
  <si>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</si>
  <si>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</si>
  <si>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</si>
  <si>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</si>
  <si>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</si>
  <si>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</si>
  <si>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</si>
  <si>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</si>
  <si>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</si>
  <si>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</si>
  <si>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</si>
  <si>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</si>
  <si>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</si>
  <si>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</si>
  <si>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</si>
  <si>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</si>
  <si>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</si>
  <si>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</si>
  <si>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</si>
  <si>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</si>
  <si>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</si>
  <si>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</si>
  <si>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</si>
  <si>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</si>
  <si>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</si>
  <si>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</si>
  <si>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</si>
  <si>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</si>
  <si>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</si>
  <si>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</si>
  <si>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</si>
  <si>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</si>
  <si>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</si>
  <si>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</si>
  <si>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</si>
  <si>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</si>
  <si>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</si>
  <si>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</si>
  <si>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</si>
  <si>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</si>
  <si>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</si>
  <si>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</si>
  <si>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</si>
  <si>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</si>
  <si>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</si>
  <si>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</si>
  <si>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</si>
  <si>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</si>
  <si>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</si>
  <si>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</si>
  <si>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</si>
  <si>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</si>
  <si>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</si>
  <si>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</si>
  <si>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</si>
  <si>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</si>
  <si>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</si>
  <si>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</si>
  <si>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</si>
  <si>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</si>
  <si>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</si>
  <si>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</si>
  <si>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</si>
  <si>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</si>
  <si>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</si>
  <si>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</si>
  <si>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</si>
  <si>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</si>
  <si>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</si>
  <si>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</si>
  <si>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</si>
  <si>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</si>
  <si>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</si>
  <si>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</si>
  <si>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</si>
  <si>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</si>
  <si>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</si>
  <si>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</si>
  <si>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</si>
  <si>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</si>
  <si>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</si>
  <si>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</si>
  <si>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</si>
  <si>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</si>
  <si>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</si>
  <si>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</si>
  <si>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</si>
  <si>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</si>
  <si>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</si>
  <si>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</si>
  <si>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</si>
  <si>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</si>
  <si>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</si>
  <si>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</si>
  <si>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</si>
  <si>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</si>
  <si>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</si>
  <si>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</si>
  <si>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</si>
  <si>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</si>
  <si>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</si>
  <si>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</si>
  <si>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</si>
  <si>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</si>
  <si>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</si>
  <si>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</si>
  <si>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</si>
  <si>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</si>
  <si>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</si>
  <si>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</si>
  <si>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</si>
  <si>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</si>
  <si>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</si>
  <si>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</si>
  <si>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</si>
  <si>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</si>
  <si>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</si>
  <si>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</si>
  <si>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</si>
  <si>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</si>
  <si>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</si>
  <si>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</si>
  <si>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</si>
  <si>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</si>
  <si>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</si>
  <si>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</si>
  <si>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</si>
  <si>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</si>
  <si>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</si>
  <si>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</si>
  <si>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</si>
  <si>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</si>
  <si>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</si>
  <si>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</si>
  <si>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</si>
  <si>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</si>
  <si>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</si>
  <si>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</si>
  <si>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</si>
  <si>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</si>
  <si>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</si>
  <si>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</si>
  <si>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</si>
  <si>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</si>
  <si>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</si>
  <si>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</si>
  <si>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</si>
  <si>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</si>
  <si>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</si>
  <si>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</si>
  <si>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</si>
  <si>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</si>
  <si>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</si>
  <si>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</si>
  <si>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</si>
  <si>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</si>
  <si>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</si>
  <si>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</si>
  <si>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</si>
  <si>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</si>
  <si>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</si>
  <si>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</si>
  <si>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</si>
  <si>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</si>
  <si>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</si>
  <si>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</si>
  <si>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</si>
  <si>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</si>
  <si>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</si>
  <si>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</si>
  <si>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</si>
  <si>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</si>
  <si>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</si>
  <si>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</si>
  <si>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</si>
  <si>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</si>
  <si>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</si>
  <si>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</si>
  <si>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</si>
  <si>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</si>
  <si>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</si>
  <si>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</si>
  <si>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</si>
  <si>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</si>
  <si>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</si>
  <si>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</si>
  <si>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</si>
  <si>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</si>
  <si>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</si>
  <si>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</si>
  <si>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</si>
  <si>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</si>
  <si>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</si>
  <si>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</si>
  <si>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</si>
  <si>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</si>
  <si>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</si>
  <si>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</si>
  <si>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</si>
  <si>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</si>
  <si>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</si>
  <si>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</si>
  <si>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</si>
  <si>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</si>
  <si>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</si>
  <si>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</si>
  <si>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</si>
  <si>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</si>
  <si>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</si>
  <si>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</si>
  <si>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</si>
  <si>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</si>
  <si>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</si>
  <si>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</si>
  <si>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</si>
  <si>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</si>
  <si>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</si>
  <si>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</si>
  <si>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</si>
  <si>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</si>
  <si>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</si>
  <si>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</si>
  <si>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</si>
  <si>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</si>
  <si>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</si>
  <si>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</si>
  <si>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</si>
  <si>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</si>
  <si>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</si>
  <si>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</si>
  <si>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</si>
  <si>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</si>
  <si>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</si>
  <si>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</si>
  <si>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</si>
  <si>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</si>
  <si>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</si>
  <si>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</si>
  <si>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</si>
  <si>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</si>
  <si>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</si>
  <si>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</si>
  <si>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</si>
  <si>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</si>
  <si>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</si>
  <si>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</si>
  <si>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</si>
  <si>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</si>
  <si>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</si>
  <si>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</si>
  <si>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</si>
  <si>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</si>
  <si>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</si>
  <si>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</si>
  <si>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</si>
  <si>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</si>
  <si>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</si>
  <si>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</si>
  <si>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</si>
  <si>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</si>
  <si>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</si>
  <si>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</si>
  <si>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</si>
  <si>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</si>
  <si>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</si>
  <si>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</si>
  <si>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</si>
  <si>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</si>
  <si>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</si>
  <si>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</si>
  <si>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</si>
  <si>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</si>
  <si>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</si>
  <si>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</si>
  <si>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</si>
  <si>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</si>
  <si>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</si>
  <si>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</si>
  <si>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</si>
  <si>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</si>
  <si>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</si>
  <si>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</si>
  <si>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</si>
  <si>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</si>
  <si>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</si>
  <si>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</si>
  <si>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</si>
  <si>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</si>
  <si>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</si>
  <si>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</si>
  <si>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</si>
  <si>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</si>
  <si>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</si>
  <si>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</si>
  <si>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</si>
  <si>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</si>
  <si>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</si>
  <si>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</si>
  <si>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</si>
  <si>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</si>
  <si>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</si>
  <si>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</si>
  <si>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</si>
  <si>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</si>
  <si>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</si>
  <si>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</si>
  <si>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</si>
  <si>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</si>
  <si>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</si>
  <si>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</si>
  <si>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</si>
  <si>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</si>
  <si>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</si>
  <si>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</si>
  <si>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</si>
  <si>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</si>
  <si>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</si>
  <si>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</si>
  <si>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</si>
  <si>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</si>
  <si>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</si>
  <si>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</si>
  <si>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</si>
  <si>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</si>
  <si>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</si>
  <si>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</si>
  <si>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</si>
  <si>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</si>
  <si>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</si>
  <si>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</si>
  <si>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</si>
  <si>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</si>
  <si>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</si>
  <si>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</si>
  <si>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</si>
  <si>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</si>
  <si>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</si>
  <si>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</si>
  <si>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</si>
  <si>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</si>
  <si>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</si>
  <si>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</si>
  <si>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</si>
  <si>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</si>
  <si>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</si>
  <si>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</si>
  <si>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</si>
  <si>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</si>
  <si>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</si>
  <si>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</si>
  <si>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</si>
  <si>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</si>
  <si>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</si>
  <si>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</si>
  <si>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</si>
  <si>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</si>
  <si>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</si>
  <si>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</si>
  <si>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</si>
  <si>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</si>
  <si>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</si>
  <si>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</si>
  <si>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</si>
  <si>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</si>
  <si>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</si>
  <si>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</si>
  <si>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</si>
  <si>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</si>
  <si>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</si>
  <si>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</si>
  <si>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</si>
  <si>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</si>
  <si>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</si>
  <si>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</si>
  <si>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</si>
  <si>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</si>
  <si>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</si>
  <si>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</si>
  <si>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</si>
  <si>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</si>
  <si>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</si>
  <si>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</si>
  <si>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</si>
  <si>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</si>
  <si>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</si>
  <si>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</si>
  <si>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</si>
  <si>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</si>
  <si>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</si>
  <si>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</si>
  <si>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</si>
  <si>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</si>
  <si>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</si>
  <si>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</si>
  <si>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</si>
  <si>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</si>
  <si>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</si>
  <si>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</si>
  <si>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</si>
  <si>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</si>
  <si>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</si>
  <si>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</si>
  <si>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</si>
  <si>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</si>
  <si>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</si>
  <si>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</si>
  <si>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</si>
  <si>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</si>
  <si>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</si>
  <si>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</si>
  <si>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</si>
  <si>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</si>
  <si>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</si>
  <si>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</si>
  <si>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</si>
  <si>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</si>
  <si>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</si>
  <si>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</si>
  <si>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</si>
  <si>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</si>
  <si>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</si>
  <si>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</si>
  <si>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</si>
  <si>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</si>
  <si>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</si>
  <si>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</si>
  <si>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</si>
  <si>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</si>
  <si>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</si>
  <si>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</si>
  <si>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</si>
  <si>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</si>
  <si>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</si>
  <si>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</si>
  <si>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</si>
  <si>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</si>
  <si>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</si>
  <si>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</si>
  <si>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</si>
  <si>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</si>
  <si>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</si>
  <si>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</si>
  <si>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</si>
  <si>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</si>
  <si>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</si>
  <si>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</si>
  <si>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</si>
  <si>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</si>
  <si>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</si>
  <si>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</si>
  <si>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</si>
  <si>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</si>
  <si>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</si>
  <si>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</si>
  <si>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</si>
  <si>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</si>
  <si>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</si>
  <si>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</si>
  <si>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</si>
  <si>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</si>
  <si>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</si>
  <si>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</si>
  <si>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</si>
  <si>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</si>
  <si>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</si>
  <si>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</si>
  <si>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</si>
  <si>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</si>
  <si>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</si>
  <si>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</si>
  <si>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</si>
  <si>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</si>
  <si>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</si>
  <si>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</si>
  <si>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</si>
  <si>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</si>
  <si>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</si>
  <si>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</si>
  <si>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</si>
  <si>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</si>
  <si>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</si>
  <si>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</si>
  <si>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</si>
  <si>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</si>
  <si>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</si>
  <si>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</si>
  <si>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</si>
  <si>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</si>
  <si>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</si>
  <si>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</si>
  <si>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</si>
  <si>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</si>
  <si>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</si>
  <si>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</si>
  <si>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</si>
  <si>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</si>
  <si>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</si>
  <si>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</si>
  <si>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</si>
  <si>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</si>
  <si>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</si>
  <si>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</si>
  <si>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</si>
  <si>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</si>
  <si>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</si>
  <si>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</si>
  <si>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</si>
  <si>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</si>
  <si>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</si>
  <si>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</si>
  <si>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</si>
  <si>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</si>
  <si>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</si>
  <si>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</si>
  <si>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</si>
  <si>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</si>
  <si>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</si>
  <si>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</si>
  <si>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</si>
  <si>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</si>
  <si>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</si>
  <si>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</si>
  <si>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</si>
  <si>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</si>
  <si>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</si>
  <si>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</si>
  <si>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</si>
  <si>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</si>
  <si>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</si>
  <si>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</si>
  <si>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</si>
  <si>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</si>
  <si>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</si>
  <si>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</si>
  <si>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</si>
  <si>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</si>
  <si>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</si>
  <si>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</si>
  <si>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</si>
  <si>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</si>
  <si>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</si>
  <si>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</si>
  <si>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</si>
  <si>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</si>
  <si>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</si>
  <si>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</si>
  <si>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</si>
  <si>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</si>
  <si>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</si>
  <si>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</si>
  <si>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</si>
  <si>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</si>
  <si>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</si>
  <si>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</si>
  <si>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</si>
  <si>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</si>
  <si>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</si>
  <si>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</si>
  <si>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</si>
  <si>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</si>
  <si>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</si>
  <si>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</si>
  <si>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</si>
  <si>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</si>
  <si>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</si>
  <si>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</si>
  <si>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</si>
  <si>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</si>
  <si>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</si>
  <si>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</si>
  <si>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</si>
  <si>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</si>
  <si>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</si>
  <si>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</si>
  <si>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</si>
  <si>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</si>
  <si>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</si>
  <si>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</si>
  <si>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</si>
  <si>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</si>
  <si>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</si>
  <si>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</si>
  <si>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</si>
  <si>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</si>
  <si>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</si>
  <si>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</si>
  <si>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</si>
  <si>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</si>
  <si>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</si>
  <si>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</si>
  <si>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</si>
  <si>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</si>
  <si>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</si>
  <si>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</si>
  <si>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</si>
  <si>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</si>
  <si>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</si>
  <si>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</si>
  <si>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</si>
  <si>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</si>
  <si>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</si>
  <si>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</si>
  <si>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</si>
  <si>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</si>
  <si>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</si>
  <si>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</si>
  <si>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</si>
  <si>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</si>
  <si>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</si>
  <si>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</si>
  <si>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</si>
  <si>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</si>
  <si>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</si>
  <si>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</si>
  <si>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</si>
  <si>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</si>
  <si>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</si>
  <si>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</si>
  <si>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</si>
  <si>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</si>
  <si>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</si>
  <si>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</si>
  <si>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</si>
  <si>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</si>
  <si>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</si>
  <si>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</si>
  <si>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</si>
  <si>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</si>
  <si>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</si>
  <si>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</si>
  <si>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</si>
  <si>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</si>
  <si>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</si>
  <si>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</si>
  <si>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</si>
  <si>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</si>
  <si>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</si>
  <si>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</si>
  <si>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</si>
  <si>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</si>
  <si>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</si>
  <si>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</si>
  <si>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</si>
  <si>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</si>
  <si>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</si>
  <si>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</si>
  <si>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</si>
  <si>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</si>
  <si>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</si>
  <si>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</si>
  <si>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</si>
  <si>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</si>
  <si>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</si>
  <si>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</si>
  <si>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</si>
  <si>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</si>
  <si>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</si>
  <si>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</si>
  <si>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</si>
  <si>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</si>
  <si>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</si>
  <si>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</si>
  <si>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</si>
  <si>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</si>
  <si>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</si>
  <si>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</si>
  <si>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</si>
  <si>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</si>
  <si>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</si>
  <si>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</si>
  <si>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</si>
  <si>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</si>
  <si>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</si>
  <si>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</si>
  <si>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</si>
  <si>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</si>
  <si>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</si>
  <si>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</si>
  <si>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</si>
  <si>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</si>
  <si>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</si>
  <si>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</si>
  <si>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</si>
  <si>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</si>
  <si>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</si>
  <si>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</si>
  <si>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</si>
  <si>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</si>
  <si>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</si>
  <si>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</si>
  <si>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</si>
  <si>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</si>
  <si>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</si>
  <si>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</si>
  <si>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</si>
  <si>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</si>
  <si>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</si>
  <si>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</si>
  <si>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</si>
  <si>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PCM-20251120-00002029</t>
  </si>
  <si>
    <t xml:space="preserve">ETA 40 min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</si>
  <si>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</si>
  <si>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</si>
  <si>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</si>
  <si>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</si>
  <si>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</si>
  <si>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</si>
  <si>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</si>
  <si>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</si>
  <si>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</si>
  <si>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</si>
  <si>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</si>
  <si>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</si>
  <si>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</si>
  <si>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</si>
  <si>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</si>
  <si>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TT-20251120-02048</t>
  </si>
  <si>
    <t>site under night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</si>
</sst>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1" totalsRowShown="0" headerRowDxfId="15" dataDxfId="14" headerRowBorderDxfId="12" tableBorderDxfId="13">
  <autoFilter ref="A1:L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318.92218854167004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45981.870614467596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45981.870614467596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45981.870614467596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45981.870614467596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45981.870614467596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45981.870614467596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45981.870614467596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45981.870614467596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45981.870614467596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45981.870614467596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45981.870614467596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45981.870614467596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45981.870614467596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45981.870614467596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45981.870614467596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45981.870614467596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45981.870614467596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45981.870614467596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45981.870614467596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45981.870614467596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45981.870614467596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45981.870614467596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45981.870614467596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45981.870614467596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45981.870614467596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45981.870614467596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45981.870614467596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45981.870614467596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45981.870614467596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45981.870614467596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45981.870614467596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45981.870614467596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45981.870614467596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45981.870614467596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45981.870614467596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45981.870614467596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45981.870614467596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45981.870614467596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45981.870614467596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45981.870614467596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45981.870614467596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45981.870614467596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45981.870614467596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45981.870614467596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45981.870614467596</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45981.870614467596</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45981.870614467596</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45981.870614467596</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45981.870614467596</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813B264A-4C5C-49A4-BC23-916123050C2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156.8707765046347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27476</v>
      </c>
      <c r="E4" s="84" t="s">
        <v>39021</v>
      </c>
      <c r="F4" s="103">
        <v>45981.825185185182</v>
      </c>
      <c r="G4" s="104">
        <f ca="1">IFERROR(NOW()-F4,"-")</f>
        <v>4.5429282414261252E-2</v>
      </c>
      <c r="H4" s="103">
        <v>45981.818935185183</v>
      </c>
      <c r="I4" s="18" t="str">
        <f>IFERROR(VLOOKUP(D4,DB!A:F,6,0),"")</f>
        <v>SCECO-Rental-Genset</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45981.870614467596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45981.870614467596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45981.870614467596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45981.870614467596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45981.870614467596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45981.870614467596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45981.870614467596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45981.870614467596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45981.870614467596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45981.870614467596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45981.870614467596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45981.870614467596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45981.870614467596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45981.870614467596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45981.870614467596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45981.870614467596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45981.870614467596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45981.870614467596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45981.870614467596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45981.870614467596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45981.870614467596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45981.870614467596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45981.870614467596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45981.870614467596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45981.870614467596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45981.870614467596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45981.870614467596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45981.870614467596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45981.870614467596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45981.870614467596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45981.870614467596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45981.870614467596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45981.870614467596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45981.870614467596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45981.870614467596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45981.870614467596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45981.870614467596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45981.870614467596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45981.870614467596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45981.870614467596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45981.870614467596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45981.870614467596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45981.870614467596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45981.870614467596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45981.870614467596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45981.870614467596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45981.870614467596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45981.870614467596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45981.870614467596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45981.870614467596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45981.870614467596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45981.870614467596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45981.870614467596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45981.870614467596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45981.870614467596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45981.870614467596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45981.870614467596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45981.870614467596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45981.870614467596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45981.870614467596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45981.870614467596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45981.870614467596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45981.870614467596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45981.870614467596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45981.870614467596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45981.870614467596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45981.870614467596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45981.870614467596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45981.870614467596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45981.870614467596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45981.870614467596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45981.870614467596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45981.870614467596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45981.870614467596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45981.870614467596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45981.870614467596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45981.870614467596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45981.870614467596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45981.870614467596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45981.870614467596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45981.870614467596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45981.870614467596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45981.870614467596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45981.870614467596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45981.870614467596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45981.870614467596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45981.870614467596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45981.870614467596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45981.870614467596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45981.870614467596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45981.870614467596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45981.870614467596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45981.870614467596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45981.870614467596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45981.870614467596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45981.870614467596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45981.870614467596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45981.870614467596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45981.870614467596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45981.870614467596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45981.870614467596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45981.870614467596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45981.870614467596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45981.870614467596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45981.870614467596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45981.870614467596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45981.870614467596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45981.870614467596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45981.870614467596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45981.870614467596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45981.870614467596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45981.870614467596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45981.870614467596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45981.870614467596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45981.870614467596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45981.870614467596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45981.870614467596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45981.870614467596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45981.870614467596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45981.870614467596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45981.870614467596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45981.870614467596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45981.870614467596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45981.870614467596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45981.870614467596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45981.870614467596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45981.870614467596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45981.870614467596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45981.870614467596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45981.870614467596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45981.870614467596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45981.870614467596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45981.870614467596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45981.870614467596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45981.870614467596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45981.870614467596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45981.870614467596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45981.870614467596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45981.870614467596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45981.870614467596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45981.870614467596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45981.870614467596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45981.870614467596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45981.870614467596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45981.870614467596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45981.870614467596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45981.870614467596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45981.870614467596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45981.870614467596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45981.870614467596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45981.870614467596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45981.870614467596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45981.870614467596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45981.870614467596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45981.870614467596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45981.870614467596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45981.870614467596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45981.870614467596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45981.870614467596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45981.870614467596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45981.870614467596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45981.870614467596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45981.870614467596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45981.870614467596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45981.870614467596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45981.870614467596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45981.870614467596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45981.870614467596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45981.870614467596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45981.870614467596</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45981.870614467596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45981.870614467596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45981.870614467596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45981.870614467596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45981.870614467596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45981.870614467596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45981.870614467596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45981.870614467596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45981.870614467596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45981.870614467596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45981.870614467596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45981.870614467596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45981.870614467596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45981.870614467596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45981.870614467596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45981.870614467596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45981.870614467596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45981.870614467596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45981.870614467596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45981.870614467596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45981.870614467596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45981.870614467596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45981.870614467596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45981.870614467596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45981.870614467596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45981.870614467596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45981.870614467596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45981.870614467596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45981.870614467596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45981.870614467596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45981.870614467596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45981.870614467596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45981.870614467596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45981.870614467596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45981.870614467596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45981.870614467596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45981.870614467596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45981.870614467596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45981.870614467596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45981.870614467596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45981.870614467596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45981.870614467596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45981.870614467596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45981.870614467596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45981.870614467596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45981.870614467596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45981.870614467596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45981.870614467596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45981.870614467596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45981.870614467596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45981.870614467596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45981.870614467596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45981.870614467596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45981.870614467596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45981.870614467596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45981.870614467596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45981.870614467596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45981.870614467596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45981.870614467596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45981.870614467596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45981.870614467596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45981.870614467596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45981.870614467596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45981.870614467596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45981.870614467596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45981.870614467596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45981.870614467596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45981.870614467596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45981.870614467596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45981.870614467596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45981.870614467596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45981.870614467596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45981.870614467596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45981.870614467596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45981.870614467596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45981.870614467596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45981.870614467596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45981.870614467596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45981.870614467596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45981.870614467596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45981.870614467596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45981.870614467596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45981.870614467596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45981.870614467596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45981.870614467596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45981.870614467596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45981.870614467596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45981.870614467596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45981.870614467596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45981.870614467596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45981.870614467596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45981.870614467596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45981.870614467596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45981.870614467596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45981.870614467596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45981.870614467596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45981.870614467596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45981.870614467596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45981.870614467596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45981.870614467596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45981.870614467596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45981.870614467596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45981.870614467596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45981.870614467596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45981.870614467596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45981.870614467596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45981.870614467596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45981.870614467596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45981.870614467596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45981.870614467596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45981.870614467596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45981.870614467596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45981.870614467596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45981.870614467596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45981.870614467596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45981.870614467596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45981.870614467596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45981.870614467596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45981.870614467596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45981.870614467596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45981.870614467596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45981.870614467596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45981.870614467596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45981.870614467596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45981.870614467596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45981.870614467596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45981.870614467596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45981.870614467596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45981.870614467596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45981.870614467596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45981.870614467596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45981.870614467596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45981.870614467596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45981.870614467596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45981.870614467596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45981.870614467596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45981.870614467596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45981.870614467596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45981.870614467596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45981.870614467596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45981.870614467596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45981.870614467596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45981.870614467596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45981.870614467596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45981.870614467596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45981.870614467596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45981.870614467596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45981.870614467596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45981.870614467596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45981.870614467596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45981.870614467596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45981.870614467596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45981.870614467596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45981.870614467596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45981.870614467596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45981.870614467596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45981.870614467596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45981.870614467596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45981.870614467596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45981.870614467596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45981.870614467596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45981.870614467596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45981.870614467596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45981.870614467596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45981.870614467596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45981.870614467596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45981.870614467596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45981.870614467596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45981.870614467596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45981.870614467596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45981.870614467596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45981.870614467596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45981.870614467596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45981.870614467596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45981.870614467596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45981.870614467596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45981.870614467596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45981.870614467596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45981.870614467596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45981.870614467596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45981.870614467596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45981.870614467596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45981.870614467596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45981.870614467596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45981.870614467596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45981.870614467596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45981.870614467596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45981.870614467596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45981.870614467596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45981.870614467596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45981.870614467596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45981.870614467596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45981.870614467596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45981.870614467596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45981.870614467596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45981.870614467596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45981.870614467596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45981.870614467596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45981.870614467596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45981.870614467596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45981.870614467596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45981.870614467596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45981.870614467596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45981.870614467596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45981.870614467596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45981.870614467596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45981.870614467596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45981.870614467596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45981.870614467596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45981.870614467596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45981.870614467596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45981.870614467596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45981.870614467596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45981.870614467596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45981.870614467596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45981.870614467596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45981.870614467596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45981.870614467596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45981.870614467596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45981.870614467596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45981.870614467596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45981.870614467596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45981.870614467596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45981.870614467596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45981.870614467596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45981.870614467596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45981.870614467596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45981.870614467596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45981.870614467596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45981.870614467596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45981.870614467596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45981.870614467596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45981.870614467596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45981.870614467596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45981.870614467596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45981.870614467596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45981.870614467596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45981.870614467596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45981.870614467596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45981.870614467596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45981.870614467596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45981.870614467596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45981.870614467596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45981.870614467596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45981.870614467596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45981.870614467596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45981.870614467596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45981.870614467596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45981.870614467596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45981.870614467596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45981.870614467596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45981.870614467596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45981.870614467596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45981.870614467596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45981.870614467596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45981.870614467596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45981.870614467596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45981.870614467596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45981.870614467596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45981.870614467596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45981.870614467596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45981.870614467596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45981.870614467596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45981.870614467596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45981.870614467596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45981.870614467596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45981.870614467596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45981.870614467596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45981.870614467596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45981.870614467596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45981.870614467596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45981.870614467596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45981.870614467596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45981.870614467596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45981.870614467596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45981.870614467596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45981.870614467596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45981.870614467596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45981.870614467596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45981.870614467596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45981.870614467596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45981.870614467596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45981.870614467596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45981.870614467596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45981.870614467596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45981.870614467596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45981.870614467596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45981.870614467596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45981.870614467596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45981.870614467596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45981.870614467596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45981.870614467596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45981.870614467596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45981.870614467596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45981.870614467596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45981.870614467596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45981.870614467596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45981.870614467596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45981.870614467596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45981.870614467596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45981.870614467596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45981.870614467596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45981.870614467596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45981.870614467596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45981.870614467596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45981.870614467596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45981.870614467596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45981.870614467596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45981.870614467596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45981.870614467596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45981.870614467596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45981.870614467596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45981.870614467596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45981.870614467596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45981.870614467596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45981.870614467596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45981.870614467596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45981.870614467596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45981.870614467596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45981.870614467596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45981.870614467596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45981.870614467596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45981.870614467596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45981.870614467596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45981.870614467596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45981.870614467596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45981.870614467596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45981.870614467596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45981.870614467596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45981.870614467596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45981.870614467596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45981.870614467596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45981.870614467596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45981.870614467596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45981.870614467596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45981.870614467596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45981.870614467596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45981.870614467596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45981.870614467596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45981.870614467596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45981.870614467596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45981.870614467596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45981.870614467596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45981.870614467596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45981.870614467596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45981.870614467596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45981.870614467596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45981.870614467596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45981.870614467596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45981.870614467596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45981.870614467596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45981.870614467596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45981.870614467596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45981.870614467596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45981.870614467596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45981.870614467596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45981.870614467596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45981.870614467596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45981.870614467596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45981.870614467596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45981.870614467596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45981.870614467596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45981.870614467596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45981.870614467596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45981.870614467596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45981.870614467596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45981.870614467596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45981.870614467596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45981.870614467596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45981.870614467596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45981.870614467596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45981.870614467596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45981.870614467596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45981.870614467596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45981.870614467596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45981.870614467596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45981.870614467596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45981.870614467596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45981.870614467596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45981.870614467596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45981.870614467596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45981.870614467596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45981.870614467596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45981.870614467596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45981.870614467596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45981.870614467596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45981.870614467596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45981.870614467596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45981.870614467596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45981.870614467596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45981.870614467596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45981.870614467596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45981.870614467596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45981.870614467596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45981.870614467596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45981.870614467596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45981.870614467596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45981.870614467596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45981.870614467596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45981.870614467596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45981.870614467596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45981.870614467596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45981.870614467596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45981.870614467596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45981.870614467596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45981.870614467596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45981.870614467596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45981.870614467596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45981.870614467596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45981.870614467596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45981.870614467596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45981.870614467596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45981.870614467596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45981.870614467596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45981.870614467596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45981.870614467596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45981.870614467596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45981.870614467596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45981.870614467596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45981.870614467596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45981.870614467596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45981.870614467596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45981.870614467596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45981.870614467596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45981.870614467596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45981.870614467596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45981.870614467596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45981.870614467596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45981.870614467596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45981.870614467596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45981.870614467596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45981.870614467596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45981.870614467596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45981.870614467596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45981.870614467596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45981.870614467596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45981.870614467596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45981.870614467596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45981.870614467596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45981.870614467596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45981.870614467596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45981.870614467596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45981.870614467596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45981.870614467596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45981.870614467596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45981.870614467596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45981.870614467596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45981.870614467596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45981.870614467596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45981.870614467596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45981.870614467596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45981.870614467596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45981.870614467596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45981.870614467596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45981.870614467596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45981.870614467596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45981.870614467596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45981.870614467596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45981.870614467596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45981.870614467596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45981.870614467596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45981.870614467596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45981.870614467596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45981.870614467596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45981.870614467596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45981.870614467596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45981.870614467596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45981.870614467596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45981.870614467596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45981.870614467596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45981.870614467596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45981.870614467596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45981.870614467596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45981.870614467596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45981.870614467596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45981.870614467596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45981.870614467596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45981.870614467596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45981.870614467596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45981.870614467596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45981.870614467596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45981.870614467596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45981.870614467596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45981.870614467596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45981.870614467596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45981.870614467596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45981.870614467596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45981.870614467596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45981.870614467596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45981.870614467596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45981.870614467596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45981.870614467596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45981.870614467596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45981.870614467596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45981.870614467596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45981.870614467596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45981.870614467596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45981.870614467596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45981.870614467596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45981.870614467596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45981.870614467596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45981.870614467596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45981.870614467596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45981.870614467596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45981.870614467596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45981.870614467596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45981.870614467596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45981.870614467596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45981.870614467596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45981.870614467596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45981.870614467596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45981.870614467596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45981.870614467596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45981.870614467596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45981.870614467596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45981.870614467596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45981.870614467596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45981.870614467596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45981.870614467596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45981.870614467596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45981.870614467596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45981.870614467596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45981.870614467596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45981.870614467596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45981.870614467596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45981.870614467596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45981.870614467596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45981.870614467596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45981.870614467596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45981.870614467596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45981.870614467596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45981.870614467596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45981.870614467596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45981.870614467596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45981.870614467596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45981.870614467596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45981.870614467596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45981.870614467596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45981.870614467596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45981.870614467596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45981.870614467596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45981.870614467596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45981.870614467596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45981.870614467596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45981.870614467596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45981.870614467596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45981.870614467596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45981.870614467596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45981.870614467596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45981.870614467596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45981.870614467596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45981.870614467596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45981.870614467596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45981.870614467596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45981.870614467596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45981.870614467596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45981.870614467596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45981.870614467596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45981.870614467596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45981.870614467596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45981.870614467596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45981.870614467596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45981.870614467596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45981.870614467596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45981.870614467596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45981.870614467596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45981.870614467596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45981.870614467596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45981.870614467596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45981.870614467596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45981.870614467596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45981.870614467596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45981.870614467596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45981.870614467596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45981.870614467596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45981.870614467596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45981.870614467596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45981.870614467596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45981.870614467596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45981.870614467596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45981.870614467596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45981.870614467596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45981.870614467596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45981.870614467596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45981.870614467596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45981.870614467596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45981.870614467596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45981.870614467596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45981.870614467596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45981.870614467596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45981.870614467596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45981.870614467596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45981.870614467596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45981.870614467596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45981.870614467596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45981.870614467596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45981.870614467596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45981.870614467596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45981.870614467596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45981.870614467596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45981.870614467596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45981.870614467596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45981.870614467596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45981.870614467596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45981.870614467596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45981.870614467596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45981.870614467596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45981.870614467596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45981.870614467596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45981.870614467596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45981.870614467596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45981.870614467596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45981.870614467596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45981.870614467596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45981.870614467596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45981.870614467596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45981.870614467596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45981.870614467596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45981.870614467596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45981.870614467596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45981.870614467596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45981.870614467596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45981.870614467596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45981.870614467596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45981.870614467596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45981.870614467596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45981.870614467596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45981.870614467596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45981.870614467596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45981.870614467596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45981.870614467596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45981.870614467596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45981.870614467596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45981.870614467596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45981.870614467596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45981.870614467596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45981.870614467596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45981.870614467596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45981.870614467596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45981.870614467596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45981.870614467596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45981.870614467596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45981.870614467596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45981.870614467596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45981.870614467596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45981.870614467596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45981.870614467596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45981.870614467596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45981.870614467596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45981.870614467596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45981.870614467596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45981.870614467596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45981.870614467596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45981.870614467596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45981.870614467596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45981.870614467596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45981.870614467596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45981.870614467596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45981.870614467596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45981.870614467596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45981.870614467596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45981.870614467596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45981.870614467596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45981.870614467596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45981.870614467596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45981.870614467596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45981.870614467596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45981.870614467596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45981.870614467596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45981.870614467596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45981.870614467596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45981.870614467596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45981.870614467596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45981.870614467596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45981.870614467596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45981.870614467596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45981.870614467596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45981.870614467596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45981.870614467596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45981.870614467596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45981.870614467596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45981.870614467596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45981.870614467596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45981.870614467596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45981.870614467596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45981.870614467596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45981.870614467596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45981.870614467596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45981.870614467596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45981.870614467596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45981.870614467596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45981.870614467596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45981.870614467596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45981.870614467596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45981.870614467596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45981.870614467596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45981.870614467596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45981.870614467596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45981.870614467596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45981.870614467596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45981.870614467596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45981.870614467596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45981.870614467596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45981.870614467596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45981.870614467596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45981.870614467596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45981.870614467596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45981.870614467596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45981.870614467596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45981.870614467596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45981.870614467596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45981.870614467596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45981.870614467596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45981.870614467596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45981.870614467596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45981.870614467596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45981.870614467596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45981.870614467596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45981.870614467596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45981.870614467596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45981.870614467596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45981.870614467596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45981.870614467596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45981.870614467596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45981.870614467596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45981.870614467596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45981.870614467596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45981.870614467596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45981.870614467596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45981.870614467596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45981.870614467596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45981.870614467596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45981.870614467596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45981.870614467596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45981.870614467596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45981.870614467596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45981.870614467596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45981.870614467596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45981.870614467596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45981.870614467596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45981.870614467596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45981.870614467596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45981.870614467596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45981.870614467596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45981.870614467596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45981.870614467596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45981.870614467596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45981.870614467596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45981.870614467596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45981.870614467596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45981.870614467596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45981.870614467596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45981.870614467596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45981.870614467596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45981.870614467596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45981.870614467596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45981.870614467596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45981.870614467596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45981.870614467596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45981.870614467596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45981.870614467596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45981.870614467596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45981.870614467596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45981.870614467596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45981.870614467596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45981.870614467596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45981.870614467596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45981.870614467596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45981.870614467596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45981.870614467596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45981.870614467596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45981.870614467596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45981.870614467596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45981.870614467596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45981.870614467596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45981.870614467596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45981.870614467596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45981.870614467596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45981.870614467596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45981.870614467596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45981.870614467596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45981.870614467596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45981.870614467596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45981.870614467596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45981.870614467596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45981.870614467596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45981.870614467596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45981.870614467596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45981.870614467596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45981.870614467596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45981.870614467596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45981.870614467596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45981.870614467596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45981.870614467596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45981.870614467596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45981.870614467596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45981.870614467596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45981.870614467596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45981.870614467596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45981.870614467596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45981.870614467596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45981.870614467596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45981.870614467596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45981.870614467596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45981.870614467596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45981.870614467596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45981.870614467596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45981.870614467596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45981.870614467596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45981.870614467596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45981.870614467596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45981.870614467596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45981.870614467596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45981.870614467596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45981.870614467596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45981.870614467596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45981.870614467596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45981.870614467596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45981.870614467596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45981.870614467596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45981.870614467596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45981.870614467596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45981.870614467596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45981.870614467596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45981.870614467596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45981.870614467596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45981.870614467596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45981.870614467596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45981.870614467596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45981.870614467596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45981.870614467596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45981.870614467596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45981.870614467596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45981.870614467596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45981.870614467596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45981.870614467596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45981.870614467596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45981.870614467596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45981.870614467596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45981.870614467596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45981.870614467596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45981.870614467596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45981.870614467596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45981.870614467596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45981.870614467596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45981.870614467596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45981.870614467596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45981.870614467596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45981.870614467596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45981.870614467596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45981.870614467596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45981.870614467596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45981.870614467596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45981.870614467596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45981.870614467596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45981.870614467596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45981.870614467596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45981.870614467596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45981.870614467596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45981.870614467596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45981.870614467596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45981.870614467596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45981.870614467596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45981.870614467596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45981.870614467596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45981.870614467596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45981.870614467596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45981.870614467596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45981.870614467596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45981.870614467596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45981.870614467596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45981.870614467596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45981.870614467596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45981.870614467596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45981.870614467596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45981.870614467596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45981.870614467596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45981.870614467596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45981.870614467596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45981.870614467596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45981.870614467596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45981.870614467596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45981.870614467596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45981.870614467596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45981.870614467596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45981.870614467596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45981.870614467596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45981.870614467596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45981.870614467596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45981.870614467596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45981.870614467596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45981.870614467596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45981.870614467596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45981.870614467596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45981.870614467596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45981.870614467596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45981.870614467596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45981.870614467596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45981.870614467596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45981.870614467596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45981.870614467596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45981.870614467596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45981.870614467596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45981.870614467596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45981.870614467596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45981.870614467596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45981.870614467596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45981.870614467596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45981.870614467596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45981.870614467596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45981.870614467596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45981.870614467596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45981.870614467596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45981.870614467596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45981.870614467596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45981.870614467596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45981.870614467596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45981.870614467596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45981.870614467596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45981.870614467596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45981.870614467596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45981.870614467596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45981.870614467596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45981.870614467596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45981.870614467596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45981.870614467596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45981.870614467596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45981.870614467596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45981.870614467596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45981.870614467596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45981.870614467596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45981.870614467596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45981.870614467596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45981.870614467596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45981.870614467596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45981.870614467596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45981.870614467596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45981.870614467596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45981.870614467596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45981.870614467596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45981.870614467596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45981.870614467596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45981.870614467596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45981.870614467596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45981.870614467596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45981.870614467596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45981.870614467596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45981.870614467596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45981.870614467596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45981.870614467596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45981.870614467596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45981.870614467596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45981.870614467596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45981.870614467596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45981.870614467596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45981.870614467596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45981.870614467596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45981.870614467596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45981.870614467596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45981.870614467596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45981.870614467596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45981.870614467596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45981.870614467596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45981.870614467596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45981.870614467596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45981.870614467596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45981.870614467596</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278.38989687499998</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t="shared" ref="G3:G33" ca="1" si="0">IFERROR(NOW()-F3,"")</f>
        <v>45981.870614467596</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45981.870614467596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45981.870614467596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45981.870614467596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45981.870614467596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45981.870614467596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45981.870614467596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45981.870614467596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45981.870614467596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45981.870614467596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45981.870614467596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45981.870614467596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45981.870614467596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45981.870614467596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45981.870614467596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45981.870614467596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45981.870614467596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45981.870614467596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45981.870614467596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45981.870614467596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45981.870614467596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45981.870614467596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45981.870614467596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45981.870614467596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45981.870614467596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45981.870614467596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45981.870614467596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45981.870614467596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45981.870614467596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45981.870614467596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45981.870614467596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45981.870614467596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45981.870614467596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45981.870614467596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45981.870614467596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45981.870614467596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45981.870614467596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45981.870614467596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45981.870614467596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45981.870614467596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45981.870614467596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45981.870614467596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45981.870614467596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45981.870614467596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45981.870614467596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45981.870614467596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45981.870614467596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45981.870614467596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45981.870614467596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45981.870614467596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45981.870614467596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45981.870614467596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45981.870614467596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45981.870614467596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45981.870614467596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45981.870614467596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45981.870614467596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45981.870614467596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45981.870614467596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45981.870614467596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45981.870614467596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45981.870614467596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45981.870614467596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45981.870614467596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45981.870614467596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45981.870614467596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45981.870614467596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45981.870614467596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45981.870614467596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45981.870614467596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45981.870614467596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45981.870614467596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45981.870614467596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45981.870614467596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45981.870614467596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45981.870614467596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45981.870614467596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45981.870614467596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45981.870614467596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45981.870614467596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45981.870614467596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45981.870614467596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45981.870614467596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45981.870614467596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45981.870614467596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45981.870614467596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45981.870614467596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45981.870614467596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45981.870614467596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45981.870614467596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45981.870614467596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45981.870614467596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45981.870614467596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45981.870614467596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45981.870614467596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45981.870614467596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45981.870614467596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45981.870614467596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45981.870614467596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45981.870614467596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45981.870614467596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45981.870614467596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45981.870614467596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45981.870614467596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45981.870614467596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45981.870614467596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45981.870614467596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45981.870614467596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45981.870614467596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45981.870614467596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45981.870614467596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45981.870614467596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45981.870614467596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45981.870614467596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45981.870614467596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45981.870614467596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45981.870614467596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45981.870614467596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45981.870614467596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45981.870614467596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45981.870614467596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45981.870614467596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45981.870614467596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45981.870614467596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45981.870614467596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45981.870614467596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45981.870614467596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45981.870614467596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45981.870614467596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45981.870614467596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45981.870614467596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45981.870614467596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45981.870614467596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45981.870614467596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45981.870614467596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45981.870614467596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45981.870614467596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45981.870614467596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45981.870614467596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45981.870614467596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45981.870614467596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45981.870614467596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45981.870614467596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45981.870614467596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45981.870614467596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45981.870614467596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45981.870614467596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45981.870614467596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45981.870614467596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45981.870614467596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45981.870614467596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45981.870614467596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45981.870614467596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45981.870614467596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45981.870614467596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45981.870614467596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45981.870614467596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45981.870614467596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45981.870614467596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45981.870614467596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45981.870614467596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45981.870614467596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45981.870614467596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45981.870614467596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45981.870614467596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45981.870614467596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45981.870614467596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45981.870614467596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45981.870614467596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45981.870614467596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45981.870614467596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45981.870614467596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45981.870614467596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45981.870614467596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45981.870614467596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45981.870614467596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45981.870614467596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45981.870614467596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45981.870614467596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45981.870614467596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45981.870614467596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45981.870614467596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45981.870614467596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45981.870614467596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45981.870614467596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45981.870614467596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45981.870614467596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45981.870614467596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45981.870614467596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45981.870614467596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45981.870614467596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45981.870614467596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45981.870614467596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45981.870614467596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45981.870614467596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45981.870614467596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45981.870614467596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45981.870614467596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45981.870614467596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45981.870614467596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45981.870614467596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45981.870614467596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45981.870614467596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45981.870614467596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45981.870614467596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45981.870614467596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45981.870614467596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45981.870614467596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45981.870614467596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45981.870614467596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45981.870614467596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45981.870614467596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45981.870614467596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45981.870614467596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45981.870614467596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45981.870614467596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45981.870614467596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45981.870614467596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45981.870614467596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45981.870614467596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45981.870614467596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45981.870614467596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45981.870614467596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45981.870614467596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45981.870614467596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45981.870614467596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45981.870614467596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45981.870614467596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45981.870614467596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45981.870614467596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45981.870614467596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45981.870614467596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45981.870614467596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45981.870614467596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45981.870614467596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45981.870614467596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45981.870614467596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45981.870614467596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45981.870614467596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45981.870614467596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45981.870614467596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45981.870614467596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45981.870614467596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45981.870614467596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45981.870614467596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45981.870614467596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45981.870614467596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45981.870614467596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45981.870614467596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45981.870614467596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45981.870614467596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45981.870614467596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45981.870614467596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45981.870614467596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45981.870614467596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45981.870614467596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45981.870614467596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45981.870614467596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45981.870614467596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45981.870614467596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45981.870614467596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45981.870614467596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45981.870614467596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45981.870614467596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45981.870614467596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45981.870614467596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45981.870614467596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45981.870614467596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45981.870614467596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45981.870614467596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45981.870614467596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45981.870614467596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45981.870614467596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45981.870614467596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45981.870614467596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45981.870614467596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45981.870614467596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45981.870614467596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45981.870614467596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45981.870614467596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45981.870614467596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45981.870614467596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45981.870614467596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45981.870614467596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45981.870614467596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45981.870614467596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45981.870614467596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45981.870614467596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45981.870614467596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45981.870614467596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45981.870614467596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45981.870614467596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45981.870614467596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45981.870614467596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45981.870614467596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45981.870614467596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45981.870614467596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45981.870614467596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45981.870614467596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45981.870614467596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45981.870614467596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45981.870614467596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45981.870614467596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45981.870614467596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45981.870614467596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45981.870614467596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45981.870614467596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45981.870614467596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45981.870614467596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45981.870614467596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45981.870614467596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45981.870614467596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45981.870614467596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45981.870614467596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45981.870614467596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45981.870614467596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45981.870614467596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45981.870614467596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45981.870614467596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45981.870614467596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45981.870614467596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45981.870614467596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45981.870614467596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45981.870614467596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45981.870614467596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45981.870614467596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45981.870614467596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45981.870614467596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45981.870614467596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45981.870614467596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45981.870614467596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45981.870614467596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45981.870614467596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45981.870614467596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45981.870614467596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45981.870614467596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45981.870614467596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45981.870614467596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45981.870614467596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45981.870614467596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45981.870614467596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45981.870614467596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45981.870614467596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45981.870614467596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45981.870614467596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45981.870614467596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45981.870614467596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45981.870614467596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45981.870614467596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45981.870614467596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45981.870614467596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45981.870614467596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45981.870614467596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45981.870614467596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45981.870614467596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45981.870614467596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45981.870614467596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45981.870614467596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45981.870614467596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45981.870614467596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45981.870614467596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45981.870614467596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45981.870614467596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45981.870614467596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45981.870614467596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45981.870614467596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45981.870614467596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45981.870614467596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45981.870614467596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45981.870614467596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45981.870614467596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45981.870614467596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45981.870614467596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45981.870614467596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45981.870614467596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45981.870614467596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45981.870614467596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45981.870614467596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45981.870614467596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45981.870614467596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45981.870614467596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45981.870614467596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45981.870614467596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45981.870614467596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45981.870614467596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45981.870614467596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45981.870614467596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45981.870614467596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45981.870614467596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45981.870614467596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45981.870614467596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45981.870614467596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45981.870614467596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45981.870614467596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45981.870614467596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45981.870614467596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45981.870614467596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45981.870614467596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45981.870614467596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45981.870614467596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45981.870614467596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45981.870614467596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45981.870614467596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45981.870614467596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45981.870614467596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45981.870614467596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45981.870614467596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45981.870614467596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45981.870614467596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45981.870614467596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45981.870614467596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45981.870614467596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45981.870614467596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45981.870614467596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45981.870614467596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45981.870614467596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45981.870614467596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45981.870614467596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45981.870614467596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45981.870614467596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45981.870614467596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45981.870614467596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45981.870614467596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45981.870614467596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45981.870614467596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45981.870614467596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45981.870614467596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45981.870614467596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45981.870614467596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45981.870614467596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45981.870614467596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45981.870614467596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45981.870614467596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45981.870614467596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45981.870614467596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45981.870614467596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45981.870614467596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45981.870614467596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45981.870614467596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45981.870614467596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45981.870614467596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45981.870614467596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45981.870614467596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45981.870614467596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45981.870614467596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45981.870614467596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45981.870614467596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45981.870614467596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45981.870614467596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45981.870614467596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45981.870614467596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45981.870614467596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45981.870614467596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45981.870614467596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45981.870614467596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45981.870614467596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45981.870614467596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45981.870614467596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45981.870614467596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45981.870614467596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45981.870614467596</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90.038554282407858</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55.681737152779533</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33.209503356483765</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4.35581122685835</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0.49731585648260079</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4.6885416668374091E-3</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45981.870614467596</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45981.870614467596</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45981.870614467596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45981.870614467596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45981.870614467596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45981.870614467596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45981.870614467596</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45981.870614467596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45981.870614467596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45981.870614467596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45981.870614467596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45981.870614467596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45981.870614467596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45981.870614467596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45981.870614467596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45981.870614467596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45981.870614467596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45981.870614467596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45981.870614467596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45981.870614467596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45981.870614467596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45981.870614467596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45981.870614467596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45981.870614467596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45981.870614467596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45981.870614467596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45981.870614467596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45981.870614467596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45981.870614467596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45981.870614467596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45981.870614467596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45981.870614467596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45981.870614467596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45981.870614467596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45981.870614467596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45981.870614467596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45981.870614467596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45981.870614467596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45981.870614467596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45981.870614467596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45981.870614467596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45981.870614467596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45981.870614467596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45981.870614467596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45981.870614467596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45981.870614467596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45981.870614467596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45981.870614467596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45981.870614467596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45981.870614467596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45981.870614467596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45981.870614467596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45981.870614467596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45981.870614467596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45981.870614467596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45981.870614467596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45981.870614467596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45981.870614467596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45981.870614467596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45981.870614467596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45981.870614467596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45981.870614467596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45981.870614467596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45981.870614467596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45981.870614467596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45981.870614467596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45981.870614467596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45981.870614467596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45981.870614467596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45981.870614467596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45981.870614467596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45981.870614467596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45981.870614467596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45981.870614467596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45981.870614467596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45981.870614467596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45981.870614467596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45981.870614467596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45981.870614467596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45981.870614467596</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45981.870614467596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45981.870614467596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45981.870614467596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45981.870614467596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45981.870614467596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45981.870614467596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45981.870614467596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45981.870614467596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45981.870614467596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45981.870614467596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45981.870614467596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45981.870614467596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45981.870614467596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45981.870614467596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45981.870614467596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45981.870614467596</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45981.870614467596</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45981.870614467596</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45981.870614467596</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45981.870614467596</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45981.870614467596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45981.870614467596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45981.870614467596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45981.870614467596</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45981.870614467596</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45981.870614467596</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45981.870614467596</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45981.870614467596</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50">
        <v>1</v>
      </c>
      <c r="D2" s="149" t="s">
        <v>37200</v>
      </c>
      <c r="E2" s="109" t="s">
        <v>39021</v>
      </c>
      <c r="F2" s="121"/>
      <c r="G2" s="104">
        <f t="shared" ref="G2:G7" ca="1" si="0">IFERROR(NOW()-F2,"-")</f>
        <v>45981.870614467596</v>
      </c>
      <c r="H2" s="121">
        <v>45981.780277777776</v>
      </c>
      <c r="I2" s="119" t="str">
        <f>IFERROR(VLOOKUP(D2,DB!A:F,6,0),"")</f>
        <v>SCECO</v>
      </c>
      <c r="J2" s="119" t="str">
        <f>IFERROR(VLOOKUP(D2,DB!A:G,7,0),"")</f>
        <v>Dead</v>
      </c>
      <c r="K2" s="122" t="s">
        <v>39123</v>
      </c>
      <c r="L2" s="123" t="str">
        <f>IFERROR(VLOOKUP(D2,DB!A:I,9,0),"")</f>
        <v>Latis</v>
      </c>
    </row>
    <row r="3" spans="1:16382" ht="31.5" customHeight="1">
      <c r="A3" s="118" t="s">
        <v>39122</v>
      </c>
      <c r="B3" s="119" t="str">
        <f>IFERROR(VLOOKUP(D3,DB!A:K,11,0),"")</f>
        <v>R6</v>
      </c>
      <c r="C3" s="150">
        <v>2</v>
      </c>
      <c r="D3" s="149" t="s">
        <v>37244</v>
      </c>
      <c r="E3" s="109" t="s">
        <v>39021</v>
      </c>
      <c r="F3" s="121"/>
      <c r="G3" s="104">
        <f t="shared" ca="1" si="0"/>
        <v>45981.870614467596</v>
      </c>
      <c r="H3" s="121">
        <v>45981.780277777776</v>
      </c>
      <c r="I3" s="119" t="str">
        <f>IFERROR(VLOOKUP(D3,DB!A:F,6,0),"")</f>
        <v>SCECO</v>
      </c>
      <c r="J3" s="119" t="str">
        <f>IFERROR(VLOOKUP(D3,DB!A:G,7,0),"")</f>
        <v>Vandalized</v>
      </c>
      <c r="K3" s="122" t="s">
        <v>39123</v>
      </c>
      <c r="L3" s="123" t="str">
        <f>IFERROR(VLOOKUP(D3,DB!A:I,9,0),"")</f>
        <v>Latis</v>
      </c>
    </row>
    <row r="4" spans="1:16382" ht="31.5" customHeight="1">
      <c r="A4" s="118"/>
      <c r="B4" s="119" t="str">
        <f>IFERROR(VLOOKUP(D4,DB!A:K,11,0),"")</f>
        <v/>
      </c>
      <c r="C4" s="150"/>
      <c r="D4" s="119"/>
      <c r="E4" s="109"/>
      <c r="F4" s="121"/>
      <c r="G4" s="104">
        <f t="shared" ca="1" si="0"/>
        <v>45981.870614467596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45981.870614467596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45981.870614467596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45981.870614467596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ref="G8:G41" ca="1" si="1">IFERROR(NOW()-F8,"-")</f>
        <v>45981.870614467596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45981.870614467596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45981.870614467596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45981.870614467596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45981.870614467596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45981.870614467596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45981.870614467596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45981.870614467596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45981.870614467596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45981.870614467596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45981.870614467596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45981.870614467596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45981.870614467596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45981.870614467596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45981.870614467596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45981.870614467596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45981.870614467596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45981.870614467596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45981.870614467596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45981.870614467596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45981.870614467596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45981.870614467596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45981.870614467596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45981.870614467596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45981.870614467596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45981.870614467596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45981.870614467596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45981.870614467596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45981.870614467596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45981.870614467596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45981.870614467596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45981.870614467596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45981.870614467596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45981.870614467596</v>
      </c>
      <c r="H41" s="121"/>
      <c r="I41" s="119" t="str">
        <f>IFERROR(VLOOKUP(D41,DB!A:F,6,0),"")</f>
        <v/>
      </c>
      <c r="J41" s="119" t="str">
        <f>IFERROR(VLOOKUP(D41,DB!A:G,7,0),"")</f>
        <v/>
      </c>
      <c r="K41" s="122"/>
      <c r="L41" s="123"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2025-11-20T17:55:09Z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